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55" yWindow="1290" windowWidth="17985" windowHeight="11760" tabRatio="831" activeTab="5"/>
  </bookViews>
  <sheets>
    <sheet name="össz" sheetId="74" r:id="rId1"/>
    <sheet name="H 1" sheetId="84" r:id="rId2"/>
    <sheet name="H 2-3-4" sheetId="94" r:id="rId3"/>
    <sheet name="H 5" sheetId="102" r:id="rId4"/>
    <sheet name="H 6" sheetId="105" r:id="rId5"/>
    <sheet name="H 7" sheetId="103" r:id="rId6"/>
  </sheets>
  <definedNames>
    <definedName name="_xlnm.Print_Area" localSheetId="1">'H 1'!$B$1:$H$24</definedName>
    <definedName name="_xlnm.Print_Area" localSheetId="2">'H 2-3-4'!$B$1:$H$26</definedName>
    <definedName name="_xlnm.Print_Area" localSheetId="3">'H 5'!$B$1:$H$23</definedName>
    <definedName name="_xlnm.Print_Area" localSheetId="5">'H 7'!$B$1:$H$25</definedName>
    <definedName name="_xlnm.Print_Area" localSheetId="0">össz!$A$1:$H$45</definedName>
  </definedNames>
  <calcPr calcId="124519"/>
</workbook>
</file>

<file path=xl/calcChain.xml><?xml version="1.0" encoding="utf-8"?>
<calcChain xmlns="http://schemas.openxmlformats.org/spreadsheetml/2006/main">
  <c r="H38" i="74"/>
  <c r="H39"/>
  <c r="G39" s="1"/>
  <c r="H40"/>
  <c r="H41"/>
  <c r="H29"/>
  <c r="H30"/>
  <c r="H31"/>
  <c r="H32"/>
  <c r="H21"/>
  <c r="H22"/>
  <c r="G22" s="1"/>
  <c r="H23"/>
  <c r="H24"/>
  <c r="H13"/>
  <c r="H14"/>
  <c r="H15"/>
  <c r="H16"/>
  <c r="G16" s="1"/>
  <c r="H5"/>
  <c r="H6"/>
  <c r="G6" s="1"/>
  <c r="H7"/>
  <c r="H8"/>
  <c r="G38"/>
  <c r="G40"/>
  <c r="G41"/>
  <c r="G29"/>
  <c r="G30"/>
  <c r="G31"/>
  <c r="G32"/>
  <c r="G21"/>
  <c r="G23"/>
  <c r="G24"/>
  <c r="G13"/>
  <c r="G14"/>
  <c r="G15"/>
  <c r="G5"/>
  <c r="G7"/>
  <c r="G8"/>
  <c r="F38"/>
  <c r="F39"/>
  <c r="F40"/>
  <c r="F41"/>
  <c r="F29"/>
  <c r="F30"/>
  <c r="F31"/>
  <c r="F32"/>
  <c r="F22"/>
  <c r="F23"/>
  <c r="F24"/>
  <c r="F21"/>
  <c r="F14"/>
  <c r="F13"/>
  <c r="F6"/>
  <c r="F5"/>
  <c r="H28"/>
  <c r="G28"/>
  <c r="F42"/>
  <c r="H42"/>
  <c r="G42"/>
  <c r="F15"/>
  <c r="F12"/>
  <c r="H12"/>
  <c r="G12"/>
  <c r="F8"/>
  <c r="F4"/>
  <c r="H4"/>
  <c r="G4"/>
  <c r="F7"/>
  <c r="F10"/>
  <c r="H10" s="1"/>
  <c r="G10" s="1"/>
  <c r="F28"/>
  <c r="F34"/>
  <c r="H34" s="1"/>
  <c r="G34" s="1"/>
  <c r="F20"/>
  <c r="H20"/>
  <c r="G20"/>
  <c r="F16"/>
  <c r="F26"/>
  <c r="H26" s="1"/>
  <c r="G26" s="1"/>
  <c r="E37"/>
  <c r="F37" s="1"/>
  <c r="E41"/>
  <c r="E40"/>
  <c r="E38"/>
  <c r="F18"/>
  <c r="H18" s="1"/>
  <c r="G18" s="1"/>
  <c r="F35" l="1"/>
  <c r="H35" s="1"/>
  <c r="G35" s="1"/>
  <c r="H37"/>
  <c r="G37" s="1"/>
  <c r="F43"/>
  <c r="H43" s="1"/>
  <c r="G43" s="1"/>
</calcChain>
</file>

<file path=xl/sharedStrings.xml><?xml version="1.0" encoding="utf-8"?>
<sst xmlns="http://schemas.openxmlformats.org/spreadsheetml/2006/main" count="382" uniqueCount="74">
  <si>
    <t>Szerelés kiszállással</t>
  </si>
  <si>
    <t>db</t>
  </si>
  <si>
    <t>m</t>
  </si>
  <si>
    <t>Összesen:</t>
  </si>
  <si>
    <t>1</t>
  </si>
  <si>
    <t>épület összesen:</t>
  </si>
  <si>
    <t>Tányéros hízóitató</t>
  </si>
  <si>
    <t>Scorpio szabályzó automatika 1f 12 A</t>
  </si>
  <si>
    <t>LA32 zsalunyitó motor + vezérlés</t>
  </si>
  <si>
    <t>ZEW-2500 légbeejtő 850x380 mm</t>
  </si>
  <si>
    <t>SLF-730 oldalfaliventilátor 10500 m3/h + zsalú</t>
  </si>
  <si>
    <t>Műanyag karámfal 0,75/1 m - 35 mm</t>
  </si>
  <si>
    <t>Takarmánytároló siló 15 m3 - 9 t (polyester)</t>
  </si>
  <si>
    <t>Roxell Blu Hox Plus 120 hízóetető /70 fh/</t>
  </si>
  <si>
    <t>3</t>
  </si>
  <si>
    <t>Dosatron gyógyszeradagoló panel kpl. (D25RE2)</t>
  </si>
  <si>
    <t xml:space="preserve">Árajánlat
Pro-Naturaland Kft - Gara </t>
  </si>
  <si>
    <t>Pro-Naturaland Kft - Gara - 1 sz. Hizlalda (720 fh)</t>
  </si>
  <si>
    <t>1 sz. Hizlalda (720 fh)</t>
  </si>
  <si>
    <t>ø 50 Daltec korongos takarmánybehordó 
110 m - 12 db  kifolyógarat - 0,75 kW-os hajtómű</t>
  </si>
  <si>
    <t>Pro-Naturaland Kft - Gara - 2-3-4 sz. Hizlalda (3x800 fh)</t>
  </si>
  <si>
    <t>ø 50 Daltec korongos takarmánybehordó 
150 m - 14 db  kifolyógarat - 0,75 kW-os hajtómű</t>
  </si>
  <si>
    <t>SLF-630 oldalfaliventilátor 10000 m3/h + zsalú</t>
  </si>
  <si>
    <t>Scorpio szabályzó automatika 1f 6 A</t>
  </si>
  <si>
    <t>SLF-500 oldalfaliventilátor 7000 m3/h + zsalú</t>
  </si>
  <si>
    <t>Fém karám tűzíhorganyzott kivitelben 1 m (terelő)</t>
  </si>
  <si>
    <t>ø 50 Daltec korongos takarmánybehordó 
135 m - 28 db  kifolyógarat - 0,75 kW-os hajtómű</t>
  </si>
  <si>
    <t>Fém karám tűzíhorganyzott kivitelben 1 m (kifutó)</t>
  </si>
  <si>
    <t>LH50 hőlégfúvó</t>
  </si>
  <si>
    <t>m2</t>
  </si>
  <si>
    <t>Betonrács</t>
  </si>
  <si>
    <t>Hízlaldai kutricarendszer és padozat</t>
  </si>
  <si>
    <t>Hízlaldai etetéstechnológia komplett 500fh/terem</t>
  </si>
  <si>
    <t xml:space="preserve">Hízlaldai etetéstechnológia komplett </t>
  </si>
  <si>
    <t>TP Hízlaldai szellőző és klimarendszer komplett (70.000m3/h)</t>
  </si>
  <si>
    <t>Hízlaldai vízrendszer itatókkal, gyógyszeradagolóval komplett</t>
  </si>
  <si>
    <t xml:space="preserve">TP Hízlaldai szellőző és klimarendszer komplett </t>
  </si>
  <si>
    <t>Tétel szám</t>
  </si>
  <si>
    <t>Megnevezés</t>
  </si>
  <si>
    <t>Menny.</t>
  </si>
  <si>
    <t>Anyag egységár nettó (HUF)</t>
  </si>
  <si>
    <t>Anyag érték nettó (HUF)</t>
  </si>
  <si>
    <t>Áfa (HUF)</t>
  </si>
  <si>
    <t>Bruttó érték bruttó (HUF)</t>
  </si>
  <si>
    <t>M. egys.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</si>
  <si>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</si>
  <si>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</si>
  <si>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</si>
  <si>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</si>
  <si>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</si>
  <si>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</si>
  <si>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</si>
  <si>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</si>
  <si>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</si>
  <si>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</si>
  <si>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</si>
  <si>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</si>
  <si>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</si>
  <si>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összesen:</t>
  </si>
  <si>
    <t xml:space="preserve">1épület </t>
  </si>
  <si>
    <t>2-3-4 sz. Hizlalda (3x800 fh)</t>
  </si>
  <si>
    <t>6 sz. Hizlalda (670 fh)</t>
  </si>
  <si>
    <t>7 sz. Hizlalda (1066 fh)</t>
  </si>
  <si>
    <t>5 sz. Hízlalda (693 fh)</t>
  </si>
  <si>
    <t>6 sz. Hízlalda (670 fh)</t>
  </si>
  <si>
    <t>1 sz. Hízlalda (720 fh)</t>
  </si>
  <si>
    <t>7 sz. Hízlalda (1066 fh)</t>
  </si>
  <si>
    <t>2-3-4 sz. Hízlalda (3x800 fh)</t>
  </si>
  <si>
    <t>7 sz. Hízlalda (1066fh)</t>
  </si>
  <si>
    <t>5 sz. Hizlalda (693 fh)</t>
  </si>
  <si>
    <t>Pro-Naturaland Kft - Gara - 5 sz. Hizlalda (694 fh)</t>
  </si>
  <si>
    <t>Pro-Naturaland Kft - Gara - 6 sz. Hizlalda (670 fh)</t>
  </si>
  <si>
    <t>épület</t>
  </si>
  <si>
    <t>Pro-Naturaland Kft - Gara - 7 sz. Hizlalda (1066 fh)</t>
  </si>
</sst>
</file>

<file path=xl/styles.xml><?xml version="1.0" encoding="utf-8"?>
<styleSheet xmlns="http://schemas.openxmlformats.org/spreadsheetml/2006/main">
  <numFmts count="6">
    <numFmt numFmtId="5" formatCode="#,##0\ &quot;Ft&quot;;\-#,##0\ &quot;Ft&quot;"/>
    <numFmt numFmtId="164" formatCode="#,##0\ [$€-1]"/>
    <numFmt numFmtId="165" formatCode="#,###.\-&quot;Ft&quot;"/>
    <numFmt numFmtId="166" formatCode="0.0%"/>
    <numFmt numFmtId="167" formatCode="#,##0\ &quot;Ft&quot;"/>
    <numFmt numFmtId="168" formatCode="#,##0\F\t"/>
  </numFmts>
  <fonts count="41">
    <font>
      <sz val="10"/>
      <name val="Arial"/>
      <charset val="238"/>
    </font>
    <font>
      <sz val="10"/>
      <name val="Arial CE"/>
      <charset val="238"/>
    </font>
    <font>
      <sz val="8"/>
      <name val="Verdana"/>
      <family val="2"/>
      <charset val="238"/>
    </font>
    <font>
      <sz val="8"/>
      <color indexed="12"/>
      <name val="Verdana"/>
      <family val="2"/>
      <charset val="238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Century Gothic"/>
      <family val="2"/>
      <charset val="238"/>
    </font>
    <font>
      <b/>
      <sz val="10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name val="Century Gothic"/>
      <family val="2"/>
      <charset val="238"/>
    </font>
    <font>
      <sz val="8"/>
      <color indexed="12"/>
      <name val="Century Gothic"/>
      <family val="2"/>
      <charset val="238"/>
    </font>
    <font>
      <b/>
      <sz val="9"/>
      <name val="Century Gothic"/>
      <family val="2"/>
      <charset val="238"/>
    </font>
    <font>
      <b/>
      <u/>
      <sz val="9"/>
      <name val="Century Gothic"/>
      <family val="2"/>
      <charset val="238"/>
    </font>
    <font>
      <sz val="10"/>
      <name val="Century Gothic"/>
      <family val="2"/>
      <charset val="238"/>
    </font>
    <font>
      <u/>
      <sz val="8"/>
      <color indexed="12"/>
      <name val="Century Gothic"/>
      <family val="2"/>
      <charset val="238"/>
    </font>
    <font>
      <b/>
      <sz val="8"/>
      <color indexed="48"/>
      <name val="Century Gothic"/>
      <family val="2"/>
      <charset val="238"/>
    </font>
    <font>
      <b/>
      <sz val="9"/>
      <color theme="9" tint="-0.499984740745262"/>
      <name val="Century Gothic"/>
      <family val="2"/>
      <charset val="238"/>
    </font>
    <font>
      <b/>
      <sz val="10"/>
      <color theme="9" tint="-0.499984740745262"/>
      <name val="Century Gothic"/>
      <family val="2"/>
      <charset val="238"/>
    </font>
    <font>
      <b/>
      <u/>
      <sz val="9"/>
      <color theme="9" tint="-0.499984740745262"/>
      <name val="Century Gothic"/>
      <family val="2"/>
      <charset val="238"/>
    </font>
    <font>
      <b/>
      <u/>
      <sz val="10"/>
      <color theme="9" tint="-0.499984740745262"/>
      <name val="Century Gothic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2" fillId="0" borderId="0"/>
    <xf numFmtId="0" fontId="9" fillId="0" borderId="0">
      <alignment vertical="center"/>
    </xf>
    <xf numFmtId="0" fontId="24" fillId="0" borderId="0"/>
    <xf numFmtId="0" fontId="25" fillId="0" borderId="0"/>
    <xf numFmtId="0" fontId="23" fillId="0" borderId="0"/>
    <xf numFmtId="0" fontId="24" fillId="0" borderId="0"/>
    <xf numFmtId="0" fontId="25" fillId="0" borderId="0"/>
    <xf numFmtId="0" fontId="1" fillId="0" borderId="0"/>
    <xf numFmtId="0" fontId="1" fillId="0" borderId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2" borderId="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</cellStyleXfs>
  <cellXfs count="95">
    <xf numFmtId="0" fontId="0" fillId="0" borderId="0" xfId="0"/>
    <xf numFmtId="0" fontId="2" fillId="0" borderId="0" xfId="0" applyFont="1"/>
    <xf numFmtId="3" fontId="2" fillId="0" borderId="0" xfId="0" applyNumberFormat="1" applyFont="1"/>
    <xf numFmtId="49" fontId="3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Border="1"/>
    <xf numFmtId="49" fontId="37" fillId="0" borderId="10" xfId="0" applyNumberFormat="1" applyFont="1" applyBorder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38" fillId="0" borderId="11" xfId="0" applyNumberFormat="1" applyFont="1" applyBorder="1" applyAlignment="1">
      <alignment vertical="center"/>
    </xf>
    <xf numFmtId="3" fontId="38" fillId="0" borderId="12" xfId="0" applyNumberFormat="1" applyFont="1" applyBorder="1" applyAlignment="1">
      <alignment vertical="center"/>
    </xf>
    <xf numFmtId="0" fontId="29" fillId="0" borderId="0" xfId="0" applyFont="1"/>
    <xf numFmtId="3" fontId="30" fillId="0" borderId="0" xfId="0" applyNumberFormat="1" applyFont="1" applyAlignment="1">
      <alignment horizontal="right"/>
    </xf>
    <xf numFmtId="5" fontId="30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center"/>
    </xf>
    <xf numFmtId="3" fontId="30" fillId="0" borderId="0" xfId="0" applyNumberFormat="1" applyFont="1" applyFill="1" applyBorder="1"/>
    <xf numFmtId="49" fontId="29" fillId="0" borderId="0" xfId="29" applyNumberFormat="1" applyFont="1" applyFill="1" applyBorder="1"/>
    <xf numFmtId="0" fontId="29" fillId="0" borderId="0" xfId="0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left" wrapText="1"/>
    </xf>
    <xf numFmtId="3" fontId="29" fillId="0" borderId="0" xfId="29" applyNumberFormat="1" applyFont="1" applyFill="1" applyBorder="1"/>
    <xf numFmtId="3" fontId="29" fillId="0" borderId="0" xfId="0" applyNumberFormat="1" applyFont="1" applyFill="1" applyBorder="1" applyAlignment="1">
      <alignment horizontal="right" wrapText="1"/>
    </xf>
    <xf numFmtId="49" fontId="29" fillId="0" borderId="13" xfId="0" applyNumberFormat="1" applyFont="1" applyFill="1" applyBorder="1"/>
    <xf numFmtId="0" fontId="29" fillId="0" borderId="13" xfId="0" applyFont="1" applyFill="1" applyBorder="1" applyAlignment="1">
      <alignment horizontal="right" wrapText="1"/>
    </xf>
    <xf numFmtId="0" fontId="29" fillId="0" borderId="13" xfId="0" applyFont="1" applyFill="1" applyBorder="1" applyAlignment="1">
      <alignment horizontal="left" wrapText="1"/>
    </xf>
    <xf numFmtId="3" fontId="29" fillId="0" borderId="13" xfId="29" applyNumberFormat="1" applyFont="1" applyFill="1" applyBorder="1"/>
    <xf numFmtId="3" fontId="29" fillId="0" borderId="13" xfId="0" applyNumberFormat="1" applyFont="1" applyFill="1" applyBorder="1" applyAlignment="1">
      <alignment horizontal="right" wrapText="1"/>
    </xf>
    <xf numFmtId="0" fontId="29" fillId="0" borderId="13" xfId="0" applyFont="1" applyBorder="1"/>
    <xf numFmtId="49" fontId="30" fillId="0" borderId="0" xfId="0" applyNumberFormat="1" applyFont="1" applyFill="1" applyBorder="1"/>
    <xf numFmtId="49" fontId="29" fillId="0" borderId="0" xfId="29" applyNumberFormat="1" applyFont="1" applyFill="1" applyBorder="1" applyAlignment="1">
      <alignment horizontal="left" wrapText="1"/>
    </xf>
    <xf numFmtId="49" fontId="29" fillId="0" borderId="0" xfId="29" applyNumberFormat="1" applyFont="1" applyFill="1" applyBorder="1" applyAlignment="1">
      <alignment wrapText="1"/>
    </xf>
    <xf numFmtId="166" fontId="30" fillId="0" borderId="0" xfId="0" applyNumberFormat="1" applyFont="1" applyFill="1"/>
    <xf numFmtId="166" fontId="30" fillId="0" borderId="0" xfId="0" applyNumberFormat="1" applyFont="1"/>
    <xf numFmtId="3" fontId="30" fillId="0" borderId="0" xfId="0" applyNumberFormat="1" applyFont="1" applyFill="1"/>
    <xf numFmtId="49" fontId="27" fillId="0" borderId="0" xfId="29" applyNumberFormat="1" applyFont="1" applyFill="1" applyBorder="1" applyAlignment="1">
      <alignment wrapText="1"/>
    </xf>
    <xf numFmtId="49" fontId="30" fillId="0" borderId="0" xfId="29" applyNumberFormat="1" applyFont="1" applyFill="1" applyBorder="1"/>
    <xf numFmtId="0" fontId="29" fillId="0" borderId="0" xfId="0" applyFont="1" applyBorder="1"/>
    <xf numFmtId="49" fontId="29" fillId="0" borderId="0" xfId="0" applyNumberFormat="1" applyFont="1"/>
    <xf numFmtId="3" fontId="29" fillId="0" borderId="0" xfId="0" applyNumberFormat="1" applyFont="1"/>
    <xf numFmtId="49" fontId="32" fillId="0" borderId="11" xfId="0" applyNumberFormat="1" applyFont="1" applyBorder="1" applyAlignment="1">
      <alignment horizontal="right"/>
    </xf>
    <xf numFmtId="0" fontId="32" fillId="0" borderId="11" xfId="0" applyFont="1" applyBorder="1"/>
    <xf numFmtId="168" fontId="39" fillId="0" borderId="14" xfId="0" applyNumberFormat="1" applyFont="1" applyBorder="1"/>
    <xf numFmtId="168" fontId="33" fillId="0" borderId="14" xfId="0" applyNumberFormat="1" applyFont="1" applyBorder="1"/>
    <xf numFmtId="0" fontId="27" fillId="0" borderId="15" xfId="0" applyFont="1" applyBorder="1" applyAlignment="1">
      <alignment horizontal="right"/>
    </xf>
    <xf numFmtId="0" fontId="28" fillId="0" borderId="11" xfId="0" applyFont="1" applyBorder="1" applyAlignment="1">
      <alignment horizontal="right" vertical="center" wrapText="1"/>
    </xf>
    <xf numFmtId="0" fontId="29" fillId="0" borderId="16" xfId="0" applyFont="1" applyBorder="1"/>
    <xf numFmtId="0" fontId="29" fillId="0" borderId="17" xfId="0" applyFont="1" applyBorder="1"/>
    <xf numFmtId="0" fontId="29" fillId="0" borderId="18" xfId="0" applyFont="1" applyBorder="1"/>
    <xf numFmtId="0" fontId="28" fillId="0" borderId="19" xfId="0" applyFont="1" applyBorder="1" applyAlignment="1">
      <alignment horizontal="right" vertical="center" wrapText="1"/>
    </xf>
    <xf numFmtId="0" fontId="28" fillId="0" borderId="19" xfId="0" applyFont="1" applyBorder="1" applyAlignment="1">
      <alignment horizontal="center" vertical="center" wrapText="1"/>
    </xf>
    <xf numFmtId="3" fontId="28" fillId="0" borderId="19" xfId="0" applyNumberFormat="1" applyFont="1" applyBorder="1" applyAlignment="1">
      <alignment horizontal="center" vertical="center" wrapText="1"/>
    </xf>
    <xf numFmtId="3" fontId="38" fillId="0" borderId="19" xfId="0" applyNumberFormat="1" applyFont="1" applyBorder="1" applyAlignment="1">
      <alignment vertical="center"/>
    </xf>
    <xf numFmtId="3" fontId="38" fillId="0" borderId="20" xfId="0" applyNumberFormat="1" applyFont="1" applyBorder="1" applyAlignment="1">
      <alignment vertical="center"/>
    </xf>
    <xf numFmtId="0" fontId="27" fillId="0" borderId="21" xfId="0" applyFont="1" applyBorder="1" applyAlignment="1">
      <alignment horizontal="right" wrapText="1"/>
    </xf>
    <xf numFmtId="0" fontId="27" fillId="0" borderId="22" xfId="0" applyFont="1" applyBorder="1" applyAlignment="1">
      <alignment horizontal="center"/>
    </xf>
    <xf numFmtId="0" fontId="27" fillId="0" borderId="22" xfId="0" applyFont="1" applyBorder="1" applyAlignment="1">
      <alignment horizontal="center" wrapText="1"/>
    </xf>
    <xf numFmtId="0" fontId="27" fillId="0" borderId="23" xfId="0" applyFont="1" applyBorder="1" applyAlignment="1">
      <alignment horizontal="center" wrapText="1"/>
    </xf>
    <xf numFmtId="49" fontId="40" fillId="0" borderId="19" xfId="0" applyNumberFormat="1" applyFont="1" applyBorder="1" applyAlignment="1">
      <alignment horizontal="center" vertical="center" wrapText="1"/>
    </xf>
    <xf numFmtId="49" fontId="40" fillId="0" borderId="11" xfId="0" applyNumberFormat="1" applyFont="1" applyBorder="1" applyAlignment="1">
      <alignment horizontal="center" vertical="center" wrapText="1"/>
    </xf>
    <xf numFmtId="0" fontId="29" fillId="0" borderId="24" xfId="0" applyFont="1" applyBorder="1"/>
    <xf numFmtId="0" fontId="29" fillId="0" borderId="25" xfId="0" applyFont="1" applyBorder="1" applyAlignment="1">
      <alignment horizontal="right"/>
    </xf>
    <xf numFmtId="0" fontId="29" fillId="0" borderId="26" xfId="0" applyFont="1" applyBorder="1" applyAlignment="1">
      <alignment horizontal="right"/>
    </xf>
    <xf numFmtId="0" fontId="27" fillId="0" borderId="21" xfId="0" applyFont="1" applyBorder="1" applyAlignment="1">
      <alignment horizontal="left" wrapText="1"/>
    </xf>
    <xf numFmtId="0" fontId="32" fillId="0" borderId="11" xfId="0" applyFont="1" applyBorder="1" applyAlignment="1">
      <alignment horizontal="right"/>
    </xf>
    <xf numFmtId="0" fontId="29" fillId="0" borderId="14" xfId="0" applyFont="1" applyBorder="1"/>
    <xf numFmtId="0" fontId="29" fillId="0" borderId="25" xfId="0" applyFont="1" applyBorder="1"/>
    <xf numFmtId="165" fontId="30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left"/>
    </xf>
    <xf numFmtId="3" fontId="29" fillId="0" borderId="0" xfId="0" applyNumberFormat="1" applyFont="1" applyFill="1" applyBorder="1"/>
    <xf numFmtId="49" fontId="29" fillId="0" borderId="0" xfId="0" applyNumberFormat="1" applyFont="1" applyBorder="1"/>
    <xf numFmtId="3" fontId="29" fillId="0" borderId="0" xfId="0" applyNumberFormat="1" applyFont="1" applyBorder="1"/>
    <xf numFmtId="0" fontId="29" fillId="0" borderId="24" xfId="0" applyFont="1" applyBorder="1" applyAlignment="1">
      <alignment horizontal="right"/>
    </xf>
    <xf numFmtId="3" fontId="29" fillId="0" borderId="27" xfId="0" applyNumberFormat="1" applyFont="1" applyBorder="1"/>
    <xf numFmtId="0" fontId="29" fillId="0" borderId="0" xfId="0" applyNumberFormat="1" applyFont="1" applyFill="1" applyBorder="1" applyAlignment="1">
      <alignment horizontal="left"/>
    </xf>
    <xf numFmtId="167" fontId="30" fillId="0" borderId="0" xfId="0" applyNumberFormat="1" applyFont="1" applyAlignment="1">
      <alignment horizontal="left"/>
    </xf>
    <xf numFmtId="49" fontId="35" fillId="0" borderId="0" xfId="0" applyNumberFormat="1" applyFont="1" applyAlignment="1">
      <alignment horizontal="center"/>
    </xf>
    <xf numFmtId="3" fontId="36" fillId="0" borderId="0" xfId="0" applyNumberFormat="1" applyFont="1" applyFill="1" applyBorder="1" applyAlignment="1">
      <alignment horizontal="right"/>
    </xf>
    <xf numFmtId="0" fontId="36" fillId="0" borderId="0" xfId="0" applyFont="1" applyFill="1" applyBorder="1" applyAlignment="1">
      <alignment horizontal="left"/>
    </xf>
    <xf numFmtId="3" fontId="36" fillId="0" borderId="0" xfId="0" applyNumberFormat="1" applyFont="1" applyFill="1" applyBorder="1"/>
    <xf numFmtId="49" fontId="29" fillId="0" borderId="13" xfId="29" applyNumberFormat="1" applyFont="1" applyFill="1" applyBorder="1"/>
    <xf numFmtId="164" fontId="29" fillId="0" borderId="27" xfId="0" applyNumberFormat="1" applyFont="1" applyBorder="1" applyAlignment="1">
      <alignment horizontal="left"/>
    </xf>
    <xf numFmtId="3" fontId="30" fillId="0" borderId="27" xfId="0" applyNumberFormat="1" applyFont="1" applyFill="1" applyBorder="1" applyAlignment="1">
      <alignment horizontal="right"/>
    </xf>
    <xf numFmtId="0" fontId="30" fillId="0" borderId="27" xfId="0" applyFont="1" applyFill="1" applyBorder="1" applyAlignment="1">
      <alignment horizontal="left"/>
    </xf>
    <xf numFmtId="49" fontId="40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wrapText="1"/>
    </xf>
    <xf numFmtId="3" fontId="38" fillId="0" borderId="0" xfId="0" applyNumberFormat="1" applyFont="1" applyBorder="1" applyAlignment="1">
      <alignment vertical="center"/>
    </xf>
    <xf numFmtId="168" fontId="39" fillId="0" borderId="0" xfId="0" applyNumberFormat="1" applyFont="1" applyBorder="1"/>
    <xf numFmtId="168" fontId="33" fillId="0" borderId="0" xfId="0" applyNumberFormat="1" applyFont="1" applyBorder="1"/>
    <xf numFmtId="168" fontId="39" fillId="0" borderId="27" xfId="0" applyNumberFormat="1" applyFont="1" applyBorder="1"/>
    <xf numFmtId="168" fontId="33" fillId="0" borderId="27" xfId="0" applyNumberFormat="1" applyFont="1" applyBorder="1"/>
    <xf numFmtId="0" fontId="29" fillId="0" borderId="0" xfId="0" applyFont="1" applyAlignment="1">
      <alignment horizontal="center"/>
    </xf>
    <xf numFmtId="0" fontId="27" fillId="0" borderId="21" xfId="0" applyFont="1" applyBorder="1" applyAlignment="1">
      <alignment horizontal="center" wrapText="1"/>
    </xf>
    <xf numFmtId="0" fontId="0" fillId="0" borderId="0" xfId="0" applyAlignment="1">
      <alignment horizontal="center"/>
    </xf>
    <xf numFmtId="49" fontId="37" fillId="0" borderId="10" xfId="0" applyNumberFormat="1" applyFont="1" applyBorder="1" applyAlignment="1">
      <alignment horizontal="left" vertical="center"/>
    </xf>
    <xf numFmtId="49" fontId="32" fillId="0" borderId="11" xfId="0" applyNumberFormat="1" applyFont="1" applyBorder="1" applyAlignment="1">
      <alignment horizontal="right"/>
    </xf>
    <xf numFmtId="0" fontId="34" fillId="0" borderId="11" xfId="0" applyFont="1" applyBorder="1" applyAlignment="1"/>
  </cellXfs>
  <cellStyles count="53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Normál" xfId="0" builtinId="0"/>
    <cellStyle name="Normál 10" xfId="19"/>
    <cellStyle name="Normal 2" xfId="20"/>
    <cellStyle name="Normál 2" xfId="21"/>
    <cellStyle name="Normál 2 2" xfId="22"/>
    <cellStyle name="Normal 3" xfId="23"/>
    <cellStyle name="Normál 3" xfId="24"/>
    <cellStyle name="Normál 3 2" xfId="25"/>
    <cellStyle name="Normal 4" xfId="26"/>
    <cellStyle name="Normál 4" xfId="27"/>
    <cellStyle name="Normál 5" xfId="28"/>
    <cellStyle name="Normál_árképzés" xfId="29"/>
    <cellStyle name="강조색1" xfId="30"/>
    <cellStyle name="강조색2" xfId="31"/>
    <cellStyle name="강조색3" xfId="32"/>
    <cellStyle name="강조색4" xfId="33"/>
    <cellStyle name="강조색5" xfId="34"/>
    <cellStyle name="강조색6" xfId="35"/>
    <cellStyle name="경고문" xfId="36"/>
    <cellStyle name="계산" xfId="37"/>
    <cellStyle name="나쁨" xfId="38"/>
    <cellStyle name="메모" xfId="39"/>
    <cellStyle name="보통" xfId="40"/>
    <cellStyle name="설명 텍스트" xfId="41"/>
    <cellStyle name="셀 확인" xfId="42"/>
    <cellStyle name="연결된 셀" xfId="43"/>
    <cellStyle name="요약" xfId="44"/>
    <cellStyle name="입력" xfId="45"/>
    <cellStyle name="제목" xfId="46"/>
    <cellStyle name="제목 1" xfId="47"/>
    <cellStyle name="제목 2" xfId="48"/>
    <cellStyle name="제목 3" xfId="49"/>
    <cellStyle name="제목 4" xfId="50"/>
    <cellStyle name="좋음" xfId="51"/>
    <cellStyle name="출력" xf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B1:H49"/>
  <sheetViews>
    <sheetView zoomScale="90" zoomScaleNormal="90" workbookViewId="0">
      <pane ySplit="1" topLeftCell="A2" activePane="bottomLeft" state="frozen"/>
      <selection activeCell="H2" sqref="H2"/>
      <selection pane="bottomLeft" activeCell="F39" sqref="F39"/>
    </sheetView>
  </sheetViews>
  <sheetFormatPr defaultRowHeight="14.1" customHeight="1"/>
  <cols>
    <col min="1" max="1" width="4.28515625" style="11" customWidth="1"/>
    <col min="2" max="2" width="50.42578125" style="36" customWidth="1"/>
    <col min="3" max="3" width="5.7109375" style="11" customWidth="1"/>
    <col min="4" max="4" width="5" style="11" customWidth="1"/>
    <col min="5" max="5" width="12.140625" style="37" customWidth="1"/>
    <col min="6" max="6" width="14.5703125" style="37" customWidth="1"/>
    <col min="7" max="8" width="13.7109375" style="11" customWidth="1"/>
    <col min="9" max="16384" width="9.140625" style="11"/>
  </cols>
  <sheetData>
    <row r="1" spans="2:8" ht="28.5" customHeight="1">
      <c r="B1" s="6" t="s">
        <v>16</v>
      </c>
      <c r="C1" s="72"/>
      <c r="E1" s="12"/>
      <c r="F1" s="73"/>
    </row>
    <row r="2" spans="2:8" ht="10.5" customHeight="1">
      <c r="B2" s="74"/>
      <c r="C2" s="75"/>
      <c r="D2" s="76"/>
      <c r="E2" s="77"/>
      <c r="F2" s="77"/>
    </row>
    <row r="3" spans="2:8" ht="29.25" customHeight="1">
      <c r="B3" s="82" t="s">
        <v>31</v>
      </c>
      <c r="D3" s="30"/>
      <c r="E3" s="31"/>
      <c r="F3" s="83" t="s">
        <v>41</v>
      </c>
      <c r="G3" s="83" t="s">
        <v>42</v>
      </c>
      <c r="H3" s="83" t="s">
        <v>43</v>
      </c>
    </row>
    <row r="4" spans="2:8" ht="14.1" customHeight="1">
      <c r="B4" s="16" t="s">
        <v>65</v>
      </c>
      <c r="C4" s="17">
        <v>1</v>
      </c>
      <c r="D4" s="18" t="s">
        <v>1</v>
      </c>
      <c r="E4" s="19"/>
      <c r="F4" s="20">
        <f>C4*E4</f>
        <v>0</v>
      </c>
      <c r="G4" s="20">
        <f>H4-F4</f>
        <v>0</v>
      </c>
      <c r="H4" s="20">
        <f>F4*1.27</f>
        <v>0</v>
      </c>
    </row>
    <row r="5" spans="2:8" ht="14.1" customHeight="1">
      <c r="B5" s="16" t="s">
        <v>60</v>
      </c>
      <c r="C5" s="17">
        <v>3</v>
      </c>
      <c r="D5" s="18" t="s">
        <v>1</v>
      </c>
      <c r="E5" s="19"/>
      <c r="F5" s="20">
        <f>C5*E5</f>
        <v>0</v>
      </c>
      <c r="G5" s="20">
        <f t="shared" ref="G5:G8" si="0">H5-F5</f>
        <v>0</v>
      </c>
      <c r="H5" s="20">
        <f t="shared" ref="H5:H8" si="1">F5*1.27</f>
        <v>0</v>
      </c>
    </row>
    <row r="6" spans="2:8" ht="14.1" customHeight="1">
      <c r="B6" s="16" t="s">
        <v>63</v>
      </c>
      <c r="C6" s="17">
        <v>1</v>
      </c>
      <c r="D6" s="18" t="s">
        <v>1</v>
      </c>
      <c r="E6" s="19"/>
      <c r="F6" s="20">
        <f>C6*E6</f>
        <v>0</v>
      </c>
      <c r="G6" s="20">
        <f t="shared" si="0"/>
        <v>0</v>
      </c>
      <c r="H6" s="20">
        <f t="shared" si="1"/>
        <v>0</v>
      </c>
    </row>
    <row r="7" spans="2:8" ht="14.1" customHeight="1">
      <c r="B7" s="16" t="s">
        <v>64</v>
      </c>
      <c r="C7" s="17">
        <v>1</v>
      </c>
      <c r="D7" s="18" t="s">
        <v>1</v>
      </c>
      <c r="E7" s="19"/>
      <c r="F7" s="20">
        <f>C7*E7</f>
        <v>0</v>
      </c>
      <c r="G7" s="20">
        <f t="shared" si="0"/>
        <v>0</v>
      </c>
      <c r="H7" s="20">
        <f t="shared" si="1"/>
        <v>0</v>
      </c>
    </row>
    <row r="8" spans="2:8" ht="14.1" customHeight="1">
      <c r="B8" s="16" t="s">
        <v>66</v>
      </c>
      <c r="C8" s="17">
        <v>1</v>
      </c>
      <c r="D8" s="18" t="s">
        <v>1</v>
      </c>
      <c r="E8" s="19"/>
      <c r="F8" s="20">
        <f>C8*E8</f>
        <v>0</v>
      </c>
      <c r="G8" s="20">
        <f t="shared" si="0"/>
        <v>0</v>
      </c>
      <c r="H8" s="20">
        <f t="shared" si="1"/>
        <v>0</v>
      </c>
    </row>
    <row r="9" spans="2:8" ht="13.5" customHeight="1">
      <c r="B9" s="78"/>
      <c r="C9" s="22"/>
      <c r="D9" s="23"/>
      <c r="E9" s="24"/>
      <c r="F9" s="25"/>
      <c r="G9" s="25"/>
      <c r="H9" s="25"/>
    </row>
    <row r="10" spans="2:8" ht="14.1" customHeight="1">
      <c r="B10" s="27"/>
      <c r="C10" s="75"/>
      <c r="D10" s="76"/>
      <c r="E10" s="77"/>
      <c r="F10" s="84">
        <f>SUM(F4:F9)</f>
        <v>0</v>
      </c>
      <c r="G10" s="84">
        <f t="shared" ref="G10:G43" si="2">H10-F10</f>
        <v>0</v>
      </c>
      <c r="H10" s="84">
        <f t="shared" ref="H10:H43" si="3">F10*1.27</f>
        <v>0</v>
      </c>
    </row>
    <row r="11" spans="2:8" ht="14.1" customHeight="1">
      <c r="B11" s="82" t="s">
        <v>32</v>
      </c>
      <c r="C11" s="17"/>
      <c r="D11" s="30"/>
      <c r="E11" s="31"/>
      <c r="F11" s="32"/>
      <c r="G11" s="32"/>
      <c r="H11" s="32"/>
    </row>
    <row r="12" spans="2:8" ht="14.1" customHeight="1">
      <c r="B12" s="16" t="s">
        <v>65</v>
      </c>
      <c r="C12" s="17">
        <v>1</v>
      </c>
      <c r="D12" s="18" t="s">
        <v>1</v>
      </c>
      <c r="E12" s="19"/>
      <c r="F12" s="20">
        <f>C12*E12</f>
        <v>0</v>
      </c>
      <c r="G12" s="20">
        <f t="shared" si="2"/>
        <v>0</v>
      </c>
      <c r="H12" s="20">
        <f t="shared" si="3"/>
        <v>0</v>
      </c>
    </row>
    <row r="13" spans="2:8" ht="14.1" customHeight="1">
      <c r="B13" s="16" t="s">
        <v>67</v>
      </c>
      <c r="C13" s="17">
        <v>3</v>
      </c>
      <c r="D13" s="18" t="s">
        <v>1</v>
      </c>
      <c r="E13" s="19"/>
      <c r="F13" s="20">
        <f>C13*E13</f>
        <v>0</v>
      </c>
      <c r="G13" s="20">
        <f t="shared" si="2"/>
        <v>0</v>
      </c>
      <c r="H13" s="20">
        <f t="shared" si="3"/>
        <v>0</v>
      </c>
    </row>
    <row r="14" spans="2:8" ht="14.1" customHeight="1">
      <c r="B14" s="16" t="s">
        <v>63</v>
      </c>
      <c r="C14" s="17">
        <v>1</v>
      </c>
      <c r="D14" s="18" t="s">
        <v>1</v>
      </c>
      <c r="E14" s="19"/>
      <c r="F14" s="20">
        <f>C14*E14</f>
        <v>0</v>
      </c>
      <c r="G14" s="20">
        <f t="shared" si="2"/>
        <v>0</v>
      </c>
      <c r="H14" s="20">
        <f t="shared" si="3"/>
        <v>0</v>
      </c>
    </row>
    <row r="15" spans="2:8" ht="14.1" customHeight="1">
      <c r="B15" s="16" t="s">
        <v>61</v>
      </c>
      <c r="C15" s="17">
        <v>1</v>
      </c>
      <c r="D15" s="18" t="s">
        <v>1</v>
      </c>
      <c r="E15" s="19"/>
      <c r="F15" s="20">
        <f>C15*E15</f>
        <v>0</v>
      </c>
      <c r="G15" s="20">
        <f t="shared" si="2"/>
        <v>0</v>
      </c>
      <c r="H15" s="20">
        <f t="shared" si="3"/>
        <v>0</v>
      </c>
    </row>
    <row r="16" spans="2:8" ht="14.1" customHeight="1">
      <c r="B16" s="16" t="s">
        <v>68</v>
      </c>
      <c r="C16" s="17">
        <v>1</v>
      </c>
      <c r="D16" s="18" t="s">
        <v>1</v>
      </c>
      <c r="E16" s="19"/>
      <c r="F16" s="20">
        <f>C16*E16</f>
        <v>0</v>
      </c>
      <c r="G16" s="20">
        <f t="shared" si="2"/>
        <v>0</v>
      </c>
      <c r="H16" s="20">
        <f t="shared" si="3"/>
        <v>0</v>
      </c>
    </row>
    <row r="17" spans="2:8" ht="13.5" customHeight="1">
      <c r="B17" s="78"/>
      <c r="C17" s="22"/>
      <c r="D17" s="23"/>
      <c r="E17" s="24"/>
      <c r="F17" s="25"/>
      <c r="G17" s="25"/>
      <c r="H17" s="25"/>
    </row>
    <row r="18" spans="2:8" ht="14.1" customHeight="1">
      <c r="B18" s="27"/>
      <c r="C18" s="75"/>
      <c r="D18" s="76"/>
      <c r="E18" s="77"/>
      <c r="F18" s="84">
        <f>SUM(F12:F17)</f>
        <v>0</v>
      </c>
      <c r="G18" s="84">
        <f t="shared" si="2"/>
        <v>0</v>
      </c>
      <c r="H18" s="84">
        <f t="shared" si="3"/>
        <v>0</v>
      </c>
    </row>
    <row r="19" spans="2:8" ht="14.1" customHeight="1">
      <c r="B19" s="82" t="s">
        <v>36</v>
      </c>
      <c r="C19" s="17"/>
      <c r="D19" s="30"/>
      <c r="E19" s="31"/>
      <c r="F19" s="32"/>
      <c r="G19" s="32"/>
      <c r="H19" s="32"/>
    </row>
    <row r="20" spans="2:8" ht="14.1" customHeight="1">
      <c r="B20" s="16" t="s">
        <v>18</v>
      </c>
      <c r="C20" s="17">
        <v>1</v>
      </c>
      <c r="D20" s="18" t="s">
        <v>1</v>
      </c>
      <c r="E20" s="19"/>
      <c r="F20" s="20">
        <f>C20*E20</f>
        <v>0</v>
      </c>
      <c r="G20" s="20">
        <f t="shared" si="2"/>
        <v>0</v>
      </c>
      <c r="H20" s="20">
        <f t="shared" si="3"/>
        <v>0</v>
      </c>
    </row>
    <row r="21" spans="2:8" ht="14.1" customHeight="1">
      <c r="B21" s="16" t="s">
        <v>60</v>
      </c>
      <c r="C21" s="17">
        <v>3</v>
      </c>
      <c r="D21" s="18" t="s">
        <v>1</v>
      </c>
      <c r="E21" s="19"/>
      <c r="F21" s="20">
        <f>C21*E21</f>
        <v>0</v>
      </c>
      <c r="G21" s="20">
        <f t="shared" si="2"/>
        <v>0</v>
      </c>
      <c r="H21" s="20">
        <f t="shared" si="3"/>
        <v>0</v>
      </c>
    </row>
    <row r="22" spans="2:8" ht="14.1" customHeight="1">
      <c r="B22" s="16" t="s">
        <v>69</v>
      </c>
      <c r="C22" s="17">
        <v>1</v>
      </c>
      <c r="D22" s="18" t="s">
        <v>1</v>
      </c>
      <c r="E22" s="19"/>
      <c r="F22" s="20">
        <f t="shared" ref="F22:F24" si="4">C22*E22</f>
        <v>0</v>
      </c>
      <c r="G22" s="20">
        <f t="shared" si="2"/>
        <v>0</v>
      </c>
      <c r="H22" s="20">
        <f t="shared" si="3"/>
        <v>0</v>
      </c>
    </row>
    <row r="23" spans="2:8" ht="14.1" customHeight="1">
      <c r="B23" s="16" t="s">
        <v>61</v>
      </c>
      <c r="C23" s="17">
        <v>1</v>
      </c>
      <c r="D23" s="18" t="s">
        <v>1</v>
      </c>
      <c r="E23" s="19"/>
      <c r="F23" s="20">
        <f t="shared" si="4"/>
        <v>0</v>
      </c>
      <c r="G23" s="20">
        <f t="shared" si="2"/>
        <v>0</v>
      </c>
      <c r="H23" s="20">
        <f t="shared" si="3"/>
        <v>0</v>
      </c>
    </row>
    <row r="24" spans="2:8" ht="14.1" customHeight="1">
      <c r="B24" s="16" t="s">
        <v>62</v>
      </c>
      <c r="C24" s="17">
        <v>1</v>
      </c>
      <c r="D24" s="18" t="s">
        <v>1</v>
      </c>
      <c r="E24" s="19"/>
      <c r="F24" s="20">
        <f t="shared" si="4"/>
        <v>0</v>
      </c>
      <c r="G24" s="20">
        <f t="shared" si="2"/>
        <v>0</v>
      </c>
      <c r="H24" s="20">
        <f t="shared" si="3"/>
        <v>0</v>
      </c>
    </row>
    <row r="25" spans="2:8" ht="13.5" customHeight="1">
      <c r="B25" s="78"/>
      <c r="C25" s="22"/>
      <c r="D25" s="23"/>
      <c r="E25" s="24"/>
      <c r="F25" s="25"/>
      <c r="G25" s="25"/>
      <c r="H25" s="25"/>
    </row>
    <row r="26" spans="2:8" ht="14.1" customHeight="1">
      <c r="B26" s="27"/>
      <c r="C26" s="75"/>
      <c r="D26" s="76"/>
      <c r="E26" s="77"/>
      <c r="F26" s="84">
        <f>SUM(F20:F25)</f>
        <v>0</v>
      </c>
      <c r="G26" s="84">
        <f t="shared" si="2"/>
        <v>0</v>
      </c>
      <c r="H26" s="84">
        <f t="shared" si="3"/>
        <v>0</v>
      </c>
    </row>
    <row r="27" spans="2:8" ht="24" customHeight="1">
      <c r="B27" s="82" t="s">
        <v>35</v>
      </c>
      <c r="C27" s="17"/>
      <c r="D27" s="30"/>
      <c r="E27" s="31"/>
      <c r="F27" s="32"/>
      <c r="G27" s="32"/>
      <c r="H27" s="32"/>
    </row>
    <row r="28" spans="2:8" ht="14.1" customHeight="1">
      <c r="B28" s="16" t="s">
        <v>18</v>
      </c>
      <c r="C28" s="17">
        <v>1</v>
      </c>
      <c r="D28" s="18" t="s">
        <v>1</v>
      </c>
      <c r="E28" s="19"/>
      <c r="F28" s="20">
        <f>C28*E28</f>
        <v>0</v>
      </c>
      <c r="G28" s="20">
        <f t="shared" si="2"/>
        <v>0</v>
      </c>
      <c r="H28" s="20">
        <f t="shared" si="3"/>
        <v>0</v>
      </c>
    </row>
    <row r="29" spans="2:8" ht="14.1" customHeight="1">
      <c r="B29" s="16" t="s">
        <v>60</v>
      </c>
      <c r="C29" s="17">
        <v>3</v>
      </c>
      <c r="D29" s="18" t="s">
        <v>1</v>
      </c>
      <c r="E29" s="19"/>
      <c r="F29" s="20">
        <f t="shared" ref="F29:F32" si="5">C29*E29</f>
        <v>0</v>
      </c>
      <c r="G29" s="20">
        <f t="shared" si="2"/>
        <v>0</v>
      </c>
      <c r="H29" s="20">
        <f t="shared" si="3"/>
        <v>0</v>
      </c>
    </row>
    <row r="30" spans="2:8" ht="14.1" customHeight="1">
      <c r="B30" s="16" t="s">
        <v>69</v>
      </c>
      <c r="C30" s="17">
        <v>1</v>
      </c>
      <c r="D30" s="18" t="s">
        <v>1</v>
      </c>
      <c r="E30" s="19"/>
      <c r="F30" s="20">
        <f t="shared" si="5"/>
        <v>0</v>
      </c>
      <c r="G30" s="20">
        <f t="shared" si="2"/>
        <v>0</v>
      </c>
      <c r="H30" s="20">
        <f t="shared" si="3"/>
        <v>0</v>
      </c>
    </row>
    <row r="31" spans="2:8" ht="14.1" customHeight="1">
      <c r="B31" s="16" t="s">
        <v>61</v>
      </c>
      <c r="C31" s="17">
        <v>1</v>
      </c>
      <c r="D31" s="18" t="s">
        <v>1</v>
      </c>
      <c r="E31" s="19"/>
      <c r="F31" s="20">
        <f t="shared" si="5"/>
        <v>0</v>
      </c>
      <c r="G31" s="20">
        <f t="shared" si="2"/>
        <v>0</v>
      </c>
      <c r="H31" s="20">
        <f t="shared" si="3"/>
        <v>0</v>
      </c>
    </row>
    <row r="32" spans="2:8" ht="14.1" customHeight="1">
      <c r="B32" s="16" t="s">
        <v>62</v>
      </c>
      <c r="C32" s="17">
        <v>1</v>
      </c>
      <c r="D32" s="18" t="s">
        <v>1</v>
      </c>
      <c r="E32" s="19"/>
      <c r="F32" s="20">
        <f t="shared" si="5"/>
        <v>0</v>
      </c>
      <c r="G32" s="20">
        <f t="shared" si="2"/>
        <v>0</v>
      </c>
      <c r="H32" s="20">
        <f t="shared" si="3"/>
        <v>0</v>
      </c>
    </row>
    <row r="33" spans="2:8" ht="13.5" customHeight="1">
      <c r="B33" s="78"/>
      <c r="C33" s="22"/>
      <c r="D33" s="23"/>
      <c r="E33" s="24"/>
      <c r="F33" s="25"/>
      <c r="G33" s="25"/>
      <c r="H33" s="25"/>
    </row>
    <row r="34" spans="2:8" ht="14.1" customHeight="1">
      <c r="B34" s="27"/>
      <c r="C34" s="75"/>
      <c r="D34" s="76"/>
      <c r="E34" s="77"/>
      <c r="F34" s="84">
        <f>SUM(F28:F33)</f>
        <v>0</v>
      </c>
      <c r="G34" s="84">
        <f t="shared" si="2"/>
        <v>0</v>
      </c>
      <c r="H34" s="84">
        <f t="shared" si="3"/>
        <v>0</v>
      </c>
    </row>
    <row r="35" spans="2:8" ht="47.25" customHeight="1" thickBot="1">
      <c r="B35" s="79"/>
      <c r="C35" s="80"/>
      <c r="D35" s="81" t="s">
        <v>3</v>
      </c>
      <c r="E35" s="71"/>
      <c r="F35" s="87">
        <f>F10+F18+F26+F34</f>
        <v>0</v>
      </c>
      <c r="G35" s="88">
        <f t="shared" si="2"/>
        <v>0</v>
      </c>
      <c r="H35" s="87">
        <f t="shared" si="3"/>
        <v>0</v>
      </c>
    </row>
    <row r="36" spans="2:8" ht="61.5" customHeight="1" thickTop="1">
      <c r="G36" s="37"/>
      <c r="H36" s="37"/>
    </row>
    <row r="37" spans="2:8" ht="14.1" customHeight="1">
      <c r="B37" s="16" t="s">
        <v>18</v>
      </c>
      <c r="C37" s="17">
        <v>1</v>
      </c>
      <c r="D37" s="18" t="s">
        <v>1</v>
      </c>
      <c r="E37" s="19">
        <f>'H 1'!F24</f>
        <v>0</v>
      </c>
      <c r="F37" s="20">
        <f>$C37*E37</f>
        <v>0</v>
      </c>
      <c r="G37" s="20">
        <f t="shared" si="2"/>
        <v>0</v>
      </c>
      <c r="H37" s="20">
        <f t="shared" si="3"/>
        <v>0</v>
      </c>
    </row>
    <row r="38" spans="2:8" ht="14.1" customHeight="1">
      <c r="B38" s="16" t="s">
        <v>60</v>
      </c>
      <c r="C38" s="17">
        <v>3</v>
      </c>
      <c r="D38" s="18" t="s">
        <v>1</v>
      </c>
      <c r="E38" s="19">
        <f>'H 2-3-4'!F24</f>
        <v>0</v>
      </c>
      <c r="F38" s="20">
        <f t="shared" ref="F38:F41" si="6">$C38*E38</f>
        <v>0</v>
      </c>
      <c r="G38" s="20">
        <f t="shared" si="2"/>
        <v>0</v>
      </c>
      <c r="H38" s="20">
        <f t="shared" si="3"/>
        <v>0</v>
      </c>
    </row>
    <row r="39" spans="2:8" ht="14.1" customHeight="1">
      <c r="B39" s="16" t="s">
        <v>69</v>
      </c>
      <c r="C39" s="17">
        <v>1</v>
      </c>
      <c r="D39" s="18" t="s">
        <v>1</v>
      </c>
      <c r="E39" s="19">
        <v>0</v>
      </c>
      <c r="F39" s="20">
        <f t="shared" si="6"/>
        <v>0</v>
      </c>
      <c r="G39" s="20">
        <f t="shared" si="2"/>
        <v>0</v>
      </c>
      <c r="H39" s="20">
        <f t="shared" si="3"/>
        <v>0</v>
      </c>
    </row>
    <row r="40" spans="2:8" ht="14.1" customHeight="1">
      <c r="B40" s="16" t="s">
        <v>61</v>
      </c>
      <c r="C40" s="17">
        <v>1</v>
      </c>
      <c r="D40" s="18" t="s">
        <v>1</v>
      </c>
      <c r="E40" s="19">
        <f>'H 5'!F23</f>
        <v>0</v>
      </c>
      <c r="F40" s="20">
        <f t="shared" si="6"/>
        <v>0</v>
      </c>
      <c r="G40" s="20">
        <f t="shared" si="2"/>
        <v>0</v>
      </c>
      <c r="H40" s="20">
        <f t="shared" si="3"/>
        <v>0</v>
      </c>
    </row>
    <row r="41" spans="2:8" ht="14.1" customHeight="1">
      <c r="B41" s="16" t="s">
        <v>62</v>
      </c>
      <c r="C41" s="17">
        <v>1</v>
      </c>
      <c r="D41" s="18" t="s">
        <v>1</v>
      </c>
      <c r="E41" s="19">
        <f>'H 7'!F25</f>
        <v>0</v>
      </c>
      <c r="F41" s="20">
        <f t="shared" si="6"/>
        <v>0</v>
      </c>
      <c r="G41" s="20">
        <f t="shared" si="2"/>
        <v>0</v>
      </c>
      <c r="H41" s="20">
        <f t="shared" si="3"/>
        <v>0</v>
      </c>
    </row>
    <row r="42" spans="2:8" ht="13.5" customHeight="1">
      <c r="B42" s="78"/>
      <c r="C42" s="22"/>
      <c r="D42" s="23"/>
      <c r="E42" s="24"/>
      <c r="F42" s="25">
        <f>$C42*E42</f>
        <v>0</v>
      </c>
      <c r="G42" s="25">
        <f t="shared" si="2"/>
        <v>0</v>
      </c>
      <c r="H42" s="25">
        <f t="shared" si="3"/>
        <v>0</v>
      </c>
    </row>
    <row r="43" spans="2:8" ht="14.1" customHeight="1">
      <c r="B43" s="27"/>
      <c r="C43" s="75"/>
      <c r="D43" s="76"/>
      <c r="E43" s="77"/>
      <c r="F43" s="85">
        <f>SUM(F37:F42)</f>
        <v>0</v>
      </c>
      <c r="G43" s="86">
        <f t="shared" si="2"/>
        <v>0</v>
      </c>
      <c r="H43" s="85">
        <f t="shared" si="3"/>
        <v>0</v>
      </c>
    </row>
    <row r="44" spans="2:8" ht="19.5" customHeight="1">
      <c r="B44" s="27"/>
      <c r="C44" s="75"/>
      <c r="D44" s="76"/>
      <c r="E44" s="77"/>
      <c r="F44" s="77"/>
    </row>
    <row r="45" spans="2:8" ht="50.25" customHeight="1"/>
    <row r="47" spans="2:8" ht="14.1" customHeight="1">
      <c r="B47" s="16"/>
      <c r="E47" s="11"/>
    </row>
    <row r="48" spans="2:8" ht="14.1" customHeight="1">
      <c r="B48" s="16"/>
    </row>
    <row r="49" spans="7:7" ht="14.1" customHeight="1">
      <c r="G49" s="37"/>
    </row>
  </sheetData>
  <phoneticPr fontId="26" type="noConversion"/>
  <pageMargins left="0.78740157480314965" right="0.59055118110236227" top="0.78740157480314965" bottom="0.59055118110236227" header="0.51181102362204722" footer="0.51181102362204722"/>
  <pageSetup paperSize="9" scale="73" orientation="portrait" horizontalDpi="300" verticalDpi="300" r:id="rId1"/>
  <headerFooter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H38"/>
  <sheetViews>
    <sheetView workbookViewId="0">
      <selection activeCell="I12" sqref="I12"/>
    </sheetView>
  </sheetViews>
  <sheetFormatPr defaultRowHeight="12.95" customHeight="1"/>
  <cols>
    <col min="1" max="1" width="5.28515625" style="11" customWidth="1"/>
    <col min="2" max="2" width="44.42578125" style="36" customWidth="1"/>
    <col min="3" max="3" width="9" style="11" customWidth="1"/>
    <col min="4" max="4" width="8.7109375" style="11" customWidth="1"/>
    <col min="5" max="5" width="9.85546875" style="37" customWidth="1"/>
    <col min="6" max="6" width="12.85546875" style="37" customWidth="1"/>
    <col min="7" max="7" width="10.7109375" style="11" customWidth="1"/>
    <col min="8" max="8" width="13.140625" style="11" customWidth="1"/>
    <col min="9" max="16384" width="9.140625" style="11"/>
  </cols>
  <sheetData>
    <row r="1" spans="1:8" ht="27" customHeight="1" thickBot="1">
      <c r="B1" s="6" t="s">
        <v>17</v>
      </c>
      <c r="E1" s="12"/>
      <c r="F1" s="13"/>
    </row>
    <row r="2" spans="1:8" ht="59.25" customHeight="1" thickBot="1">
      <c r="A2" s="61" t="s">
        <v>37</v>
      </c>
      <c r="B2" s="53" t="s">
        <v>38</v>
      </c>
      <c r="C2" s="54" t="s">
        <v>39</v>
      </c>
      <c r="D2" s="54" t="s">
        <v>44</v>
      </c>
      <c r="E2" s="54" t="s">
        <v>40</v>
      </c>
      <c r="F2" s="54" t="s">
        <v>41</v>
      </c>
      <c r="G2" s="54" t="s">
        <v>42</v>
      </c>
      <c r="H2" s="55" t="s">
        <v>43</v>
      </c>
    </row>
    <row r="3" spans="1:8" ht="17.25" customHeight="1" thickBot="1">
      <c r="A3" s="58"/>
      <c r="B3" s="56" t="s">
        <v>31</v>
      </c>
      <c r="C3" s="47">
        <v>1</v>
      </c>
      <c r="D3" s="48" t="s">
        <v>72</v>
      </c>
      <c r="E3" s="49"/>
      <c r="F3" s="50"/>
      <c r="G3" s="50"/>
      <c r="H3" s="51"/>
    </row>
    <row r="4" spans="1:8" ht="14.1" customHeight="1">
      <c r="A4" s="59" t="s">
        <v>45</v>
      </c>
      <c r="B4" s="16" t="s">
        <v>30</v>
      </c>
      <c r="C4" s="17">
        <v>29</v>
      </c>
      <c r="D4" s="18" t="s">
        <v>29</v>
      </c>
      <c r="E4" s="19"/>
      <c r="F4" s="20"/>
      <c r="G4" s="35"/>
      <c r="H4" s="44"/>
    </row>
    <row r="5" spans="1:8" ht="14.1" customHeight="1">
      <c r="A5" s="59" t="s">
        <v>46</v>
      </c>
      <c r="B5" s="16" t="s">
        <v>11</v>
      </c>
      <c r="C5" s="17">
        <v>129</v>
      </c>
      <c r="D5" s="18" t="s">
        <v>2</v>
      </c>
      <c r="E5" s="19"/>
      <c r="F5" s="20"/>
      <c r="G5" s="35"/>
      <c r="H5" s="44"/>
    </row>
    <row r="6" spans="1:8" ht="14.1" customHeight="1">
      <c r="A6" s="59" t="s">
        <v>47</v>
      </c>
      <c r="B6" s="16" t="s">
        <v>27</v>
      </c>
      <c r="C6" s="17">
        <v>161</v>
      </c>
      <c r="D6" s="18" t="s">
        <v>2</v>
      </c>
      <c r="E6" s="19"/>
      <c r="F6" s="20"/>
      <c r="G6" s="35"/>
      <c r="H6" s="44"/>
    </row>
    <row r="7" spans="1:8" ht="12.95" customHeight="1" thickBot="1">
      <c r="A7" s="59"/>
      <c r="B7" s="21" t="s">
        <v>0</v>
      </c>
      <c r="C7" s="22">
        <v>1</v>
      </c>
      <c r="D7" s="23" t="s">
        <v>1</v>
      </c>
      <c r="E7" s="24"/>
      <c r="F7" s="25"/>
      <c r="G7" s="26"/>
      <c r="H7" s="45"/>
    </row>
    <row r="8" spans="1:8" ht="12.95" customHeight="1" thickBot="1">
      <c r="A8" s="59"/>
      <c r="B8" s="57" t="s">
        <v>33</v>
      </c>
      <c r="C8" s="43">
        <v>1</v>
      </c>
      <c r="D8" s="7" t="s">
        <v>72</v>
      </c>
      <c r="E8" s="8"/>
      <c r="F8" s="9"/>
      <c r="G8" s="9"/>
      <c r="H8" s="10"/>
    </row>
    <row r="9" spans="1:8" ht="15" customHeight="1">
      <c r="A9" s="59" t="s">
        <v>48</v>
      </c>
      <c r="B9" s="16" t="s">
        <v>13</v>
      </c>
      <c r="C9" s="17">
        <v>12</v>
      </c>
      <c r="D9" s="18" t="s">
        <v>1</v>
      </c>
      <c r="E9" s="19"/>
      <c r="F9" s="20"/>
      <c r="G9" s="35"/>
      <c r="H9" s="44"/>
    </row>
    <row r="10" spans="1:8" ht="25.5" customHeight="1">
      <c r="A10" s="59" t="s">
        <v>49</v>
      </c>
      <c r="B10" s="28" t="s">
        <v>19</v>
      </c>
      <c r="C10" s="17">
        <v>1</v>
      </c>
      <c r="D10" s="18" t="s">
        <v>1</v>
      </c>
      <c r="E10" s="19"/>
      <c r="F10" s="20"/>
      <c r="G10" s="35"/>
      <c r="H10" s="44"/>
    </row>
    <row r="11" spans="1:8" ht="12.95" customHeight="1">
      <c r="A11" s="59" t="s">
        <v>50</v>
      </c>
      <c r="B11" s="29" t="s">
        <v>12</v>
      </c>
      <c r="C11" s="17">
        <v>2</v>
      </c>
      <c r="D11" s="18" t="s">
        <v>1</v>
      </c>
      <c r="E11" s="19"/>
      <c r="F11" s="20"/>
      <c r="G11" s="35"/>
      <c r="H11" s="44"/>
    </row>
    <row r="12" spans="1:8" ht="12.95" customHeight="1" thickBot="1">
      <c r="A12" s="59"/>
      <c r="B12" s="21" t="s">
        <v>0</v>
      </c>
      <c r="C12" s="22">
        <v>1</v>
      </c>
      <c r="D12" s="23" t="s">
        <v>1</v>
      </c>
      <c r="E12" s="24"/>
      <c r="F12" s="25"/>
      <c r="G12" s="26"/>
      <c r="H12" s="45"/>
    </row>
    <row r="13" spans="1:8" ht="12.95" customHeight="1" thickBot="1">
      <c r="A13" s="59"/>
      <c r="B13" s="57" t="s">
        <v>34</v>
      </c>
      <c r="C13" s="43">
        <v>1</v>
      </c>
      <c r="D13" s="7" t="s">
        <v>72</v>
      </c>
      <c r="E13" s="8"/>
      <c r="F13" s="9"/>
      <c r="G13" s="9"/>
      <c r="H13" s="10"/>
    </row>
    <row r="14" spans="1:8" ht="12.95" customHeight="1">
      <c r="A14" s="59" t="s">
        <v>51</v>
      </c>
      <c r="B14" s="16" t="s">
        <v>10</v>
      </c>
      <c r="C14" s="17">
        <v>8</v>
      </c>
      <c r="D14" s="18" t="s">
        <v>1</v>
      </c>
      <c r="E14" s="19"/>
      <c r="F14" s="20"/>
      <c r="G14" s="35"/>
      <c r="H14" s="44"/>
    </row>
    <row r="15" spans="1:8" ht="14.1" customHeight="1">
      <c r="A15" s="59" t="s">
        <v>52</v>
      </c>
      <c r="B15" s="16" t="s">
        <v>7</v>
      </c>
      <c r="C15" s="17">
        <v>1</v>
      </c>
      <c r="D15" s="18" t="s">
        <v>1</v>
      </c>
      <c r="E15" s="19"/>
      <c r="F15" s="20"/>
      <c r="G15" s="35"/>
      <c r="H15" s="44"/>
    </row>
    <row r="16" spans="1:8" ht="14.1" customHeight="1">
      <c r="A16" s="59" t="s">
        <v>53</v>
      </c>
      <c r="B16" s="16" t="s">
        <v>8</v>
      </c>
      <c r="C16" s="17">
        <v>1</v>
      </c>
      <c r="D16" s="18" t="s">
        <v>1</v>
      </c>
      <c r="E16" s="19"/>
      <c r="F16" s="20"/>
      <c r="G16" s="35"/>
      <c r="H16" s="44"/>
    </row>
    <row r="17" spans="1:8" ht="14.1" customHeight="1">
      <c r="A17" s="59" t="s">
        <v>54</v>
      </c>
      <c r="B17" s="16" t="s">
        <v>9</v>
      </c>
      <c r="C17" s="17">
        <v>32</v>
      </c>
      <c r="D17" s="18" t="s">
        <v>1</v>
      </c>
      <c r="E17" s="19"/>
      <c r="F17" s="20"/>
      <c r="G17" s="35"/>
      <c r="H17" s="44"/>
    </row>
    <row r="18" spans="1:8" ht="12.95" customHeight="1" thickBot="1">
      <c r="A18" s="59"/>
      <c r="B18" s="21" t="s">
        <v>0</v>
      </c>
      <c r="C18" s="22">
        <v>1</v>
      </c>
      <c r="D18" s="23" t="s">
        <v>1</v>
      </c>
      <c r="E18" s="24"/>
      <c r="F18" s="25"/>
      <c r="G18" s="26"/>
      <c r="H18" s="45"/>
    </row>
    <row r="19" spans="1:8" ht="12.95" customHeight="1" thickBot="1">
      <c r="A19" s="59"/>
      <c r="B19" s="57" t="s">
        <v>35</v>
      </c>
      <c r="C19" s="43">
        <v>1</v>
      </c>
      <c r="D19" s="7" t="s">
        <v>72</v>
      </c>
      <c r="E19" s="8"/>
      <c r="F19" s="9"/>
      <c r="G19" s="9"/>
      <c r="H19" s="10"/>
    </row>
    <row r="20" spans="1:8" ht="14.1" customHeight="1">
      <c r="A20" s="59" t="s">
        <v>55</v>
      </c>
      <c r="B20" s="16" t="s">
        <v>15</v>
      </c>
      <c r="C20" s="17">
        <v>1</v>
      </c>
      <c r="D20" s="18" t="s">
        <v>1</v>
      </c>
      <c r="E20" s="19"/>
      <c r="F20" s="20"/>
      <c r="G20" s="35"/>
      <c r="H20" s="44"/>
    </row>
    <row r="21" spans="1:8" ht="12.95" customHeight="1">
      <c r="A21" s="59" t="s">
        <v>56</v>
      </c>
      <c r="B21" s="16" t="s">
        <v>6</v>
      </c>
      <c r="C21" s="17">
        <v>24</v>
      </c>
      <c r="D21" s="18" t="s">
        <v>1</v>
      </c>
      <c r="E21" s="19"/>
      <c r="F21" s="20"/>
      <c r="G21" s="35"/>
      <c r="H21" s="44"/>
    </row>
    <row r="22" spans="1:8" ht="14.25">
      <c r="A22" s="59"/>
      <c r="B22" s="33" t="s">
        <v>0</v>
      </c>
      <c r="C22" s="17">
        <v>1</v>
      </c>
      <c r="D22" s="18" t="s">
        <v>1</v>
      </c>
      <c r="E22" s="19"/>
      <c r="F22" s="20"/>
      <c r="G22" s="35"/>
      <c r="H22" s="44"/>
    </row>
    <row r="23" spans="1:8" ht="12.95" customHeight="1" thickBot="1">
      <c r="A23" s="59" t="s">
        <v>57</v>
      </c>
      <c r="B23" s="34" t="s">
        <v>28</v>
      </c>
      <c r="C23" s="17">
        <v>1</v>
      </c>
      <c r="D23" s="18" t="s">
        <v>1</v>
      </c>
      <c r="E23" s="19"/>
      <c r="F23" s="20"/>
      <c r="G23" s="35"/>
      <c r="H23" s="44"/>
    </row>
    <row r="24" spans="1:8" s="35" customFormat="1" ht="17.25" customHeight="1" thickBot="1">
      <c r="A24" s="46"/>
      <c r="B24" s="42"/>
      <c r="C24" s="38" t="s">
        <v>59</v>
      </c>
      <c r="D24" s="39" t="s">
        <v>58</v>
      </c>
      <c r="E24" s="39"/>
      <c r="F24" s="40"/>
      <c r="G24" s="41"/>
      <c r="H24" s="40"/>
    </row>
    <row r="35" spans="2:2" ht="12.95" customHeight="1">
      <c r="B35" s="14"/>
    </row>
    <row r="36" spans="2:2" ht="12.95" customHeight="1">
      <c r="B36" s="14"/>
    </row>
    <row r="37" spans="2:2" ht="12.95" customHeight="1">
      <c r="B37" s="14"/>
    </row>
    <row r="38" spans="2:2" ht="12.95" customHeight="1">
      <c r="B38" s="14"/>
    </row>
  </sheetData>
  <phoneticPr fontId="26" type="noConversion"/>
  <pageMargins left="0.59055118110236227" right="0.59055118110236227" top="0.78740157480314965" bottom="0.59055118110236227" header="0.31496062992125984" footer="0.31496062992125984"/>
  <pageSetup paperSize="9" scale="8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H40"/>
  <sheetViews>
    <sheetView workbookViewId="0">
      <selection activeCell="J9" sqref="J9"/>
    </sheetView>
  </sheetViews>
  <sheetFormatPr defaultRowHeight="12.95" customHeight="1"/>
  <cols>
    <col min="1" max="1" width="6.140625" style="1" customWidth="1"/>
    <col min="2" max="2" width="47.7109375" style="4" customWidth="1"/>
    <col min="3" max="3" width="7.7109375" style="1" customWidth="1"/>
    <col min="4" max="4" width="6.7109375" style="1" customWidth="1"/>
    <col min="5" max="5" width="9.85546875" style="2" customWidth="1"/>
    <col min="6" max="6" width="11" style="2" customWidth="1"/>
    <col min="7" max="7" width="9.28515625" style="1" customWidth="1"/>
    <col min="8" max="8" width="10.7109375" style="1" customWidth="1"/>
    <col min="9" max="16384" width="9.140625" style="1"/>
  </cols>
  <sheetData>
    <row r="1" spans="1:8" ht="26.25" customHeight="1" thickBot="1">
      <c r="A1" s="11"/>
      <c r="B1" s="6" t="s">
        <v>20</v>
      </c>
      <c r="C1" s="11"/>
      <c r="D1" s="11"/>
      <c r="E1" s="12"/>
      <c r="F1" s="13"/>
      <c r="G1" s="11"/>
      <c r="H1" s="11"/>
    </row>
    <row r="2" spans="1:8" ht="60" customHeight="1" thickBot="1">
      <c r="A2" s="52" t="s">
        <v>37</v>
      </c>
      <c r="B2" s="53" t="s">
        <v>38</v>
      </c>
      <c r="C2" s="54" t="s">
        <v>39</v>
      </c>
      <c r="D2" s="54" t="s">
        <v>44</v>
      </c>
      <c r="E2" s="54" t="s">
        <v>40</v>
      </c>
      <c r="F2" s="54" t="s">
        <v>41</v>
      </c>
      <c r="G2" s="54" t="s">
        <v>42</v>
      </c>
      <c r="H2" s="55" t="s">
        <v>43</v>
      </c>
    </row>
    <row r="3" spans="1:8" ht="28.5" customHeight="1" thickBot="1">
      <c r="A3" s="70"/>
      <c r="B3" s="56" t="s">
        <v>31</v>
      </c>
      <c r="C3" s="47">
        <v>1</v>
      </c>
      <c r="D3" s="48" t="s">
        <v>72</v>
      </c>
      <c r="E3" s="49"/>
      <c r="F3" s="50"/>
      <c r="G3" s="50"/>
      <c r="H3" s="51"/>
    </row>
    <row r="4" spans="1:8" ht="14.1" customHeight="1">
      <c r="A4" s="59" t="s">
        <v>45</v>
      </c>
      <c r="B4" s="16" t="s">
        <v>30</v>
      </c>
      <c r="C4" s="17">
        <v>34</v>
      </c>
      <c r="D4" s="18" t="s">
        <v>29</v>
      </c>
      <c r="E4" s="19"/>
      <c r="F4" s="20"/>
      <c r="G4" s="35"/>
      <c r="H4" s="44"/>
    </row>
    <row r="5" spans="1:8" ht="14.1" customHeight="1">
      <c r="A5" s="59" t="s">
        <v>46</v>
      </c>
      <c r="B5" s="16" t="s">
        <v>11</v>
      </c>
      <c r="C5" s="17">
        <v>233</v>
      </c>
      <c r="D5" s="18" t="s">
        <v>2</v>
      </c>
      <c r="E5" s="19"/>
      <c r="F5" s="20"/>
      <c r="G5" s="35"/>
      <c r="H5" s="44"/>
    </row>
    <row r="6" spans="1:8" ht="12.95" customHeight="1">
      <c r="A6" s="59"/>
      <c r="B6" s="21" t="s">
        <v>0</v>
      </c>
      <c r="C6" s="22">
        <v>1</v>
      </c>
      <c r="D6" s="23" t="s">
        <v>1</v>
      </c>
      <c r="E6" s="24"/>
      <c r="F6" s="25"/>
      <c r="G6" s="26"/>
      <c r="H6" s="45"/>
    </row>
    <row r="7" spans="1:8" ht="19.5" customHeight="1" thickBot="1">
      <c r="A7" s="59"/>
      <c r="B7" s="56" t="s">
        <v>33</v>
      </c>
      <c r="C7" s="47">
        <v>1</v>
      </c>
      <c r="D7" s="48" t="s">
        <v>72</v>
      </c>
      <c r="E7" s="49"/>
      <c r="F7" s="50"/>
      <c r="G7" s="50"/>
      <c r="H7" s="51"/>
    </row>
    <row r="8" spans="1:8" ht="15" customHeight="1">
      <c r="A8" s="59" t="s">
        <v>47</v>
      </c>
      <c r="B8" s="16" t="s">
        <v>13</v>
      </c>
      <c r="C8" s="17">
        <v>14</v>
      </c>
      <c r="D8" s="18" t="s">
        <v>1</v>
      </c>
      <c r="E8" s="19"/>
      <c r="F8" s="20"/>
      <c r="G8" s="35"/>
      <c r="H8" s="44"/>
    </row>
    <row r="9" spans="1:8" ht="25.5" customHeight="1">
      <c r="A9" s="59" t="s">
        <v>48</v>
      </c>
      <c r="B9" s="28" t="s">
        <v>21</v>
      </c>
      <c r="C9" s="17">
        <v>1</v>
      </c>
      <c r="D9" s="18" t="s">
        <v>1</v>
      </c>
      <c r="E9" s="19"/>
      <c r="F9" s="20"/>
      <c r="G9" s="35"/>
      <c r="H9" s="44"/>
    </row>
    <row r="10" spans="1:8" ht="12.95" customHeight="1">
      <c r="A10" s="59" t="s">
        <v>49</v>
      </c>
      <c r="B10" s="29" t="s">
        <v>12</v>
      </c>
      <c r="C10" s="17">
        <v>2</v>
      </c>
      <c r="D10" s="18" t="s">
        <v>1</v>
      </c>
      <c r="E10" s="19"/>
      <c r="F10" s="20"/>
      <c r="G10" s="35"/>
      <c r="H10" s="44"/>
    </row>
    <row r="11" spans="1:8" ht="12.95" customHeight="1">
      <c r="A11" s="59"/>
      <c r="B11" s="21" t="s">
        <v>0</v>
      </c>
      <c r="C11" s="22">
        <v>1</v>
      </c>
      <c r="D11" s="23" t="s">
        <v>1</v>
      </c>
      <c r="E11" s="24"/>
      <c r="F11" s="25"/>
      <c r="G11" s="26"/>
      <c r="H11" s="45"/>
    </row>
    <row r="12" spans="1:8" ht="12.95" customHeight="1" thickBot="1">
      <c r="A12" s="59"/>
      <c r="B12" s="56" t="s">
        <v>34</v>
      </c>
      <c r="C12" s="47">
        <v>1</v>
      </c>
      <c r="D12" s="48" t="s">
        <v>72</v>
      </c>
      <c r="E12" s="49"/>
      <c r="F12" s="50"/>
      <c r="G12" s="50"/>
      <c r="H12" s="51"/>
    </row>
    <row r="13" spans="1:8" ht="12.95" customHeight="1">
      <c r="A13" s="59" t="s">
        <v>50</v>
      </c>
      <c r="B13" s="16" t="s">
        <v>10</v>
      </c>
      <c r="C13" s="17">
        <v>10</v>
      </c>
      <c r="D13" s="18" t="s">
        <v>1</v>
      </c>
      <c r="E13" s="19"/>
      <c r="F13" s="20"/>
      <c r="G13" s="35"/>
      <c r="H13" s="44"/>
    </row>
    <row r="14" spans="1:8" ht="14.1" customHeight="1">
      <c r="A14" s="59" t="s">
        <v>51</v>
      </c>
      <c r="B14" s="16" t="s">
        <v>7</v>
      </c>
      <c r="C14" s="17">
        <v>1</v>
      </c>
      <c r="D14" s="18" t="s">
        <v>1</v>
      </c>
      <c r="E14" s="19"/>
      <c r="F14" s="20"/>
      <c r="G14" s="35"/>
      <c r="H14" s="44"/>
    </row>
    <row r="15" spans="1:8" ht="14.1" customHeight="1">
      <c r="A15" s="59" t="s">
        <v>52</v>
      </c>
      <c r="B15" s="16" t="s">
        <v>8</v>
      </c>
      <c r="C15" s="17">
        <v>2</v>
      </c>
      <c r="D15" s="18" t="s">
        <v>1</v>
      </c>
      <c r="E15" s="19"/>
      <c r="F15" s="20"/>
      <c r="G15" s="35"/>
      <c r="H15" s="44"/>
    </row>
    <row r="16" spans="1:8" ht="14.1" customHeight="1">
      <c r="A16" s="59" t="s">
        <v>53</v>
      </c>
      <c r="B16" s="16" t="s">
        <v>9</v>
      </c>
      <c r="C16" s="17">
        <v>44</v>
      </c>
      <c r="D16" s="18" t="s">
        <v>1</v>
      </c>
      <c r="E16" s="19"/>
      <c r="F16" s="20"/>
      <c r="G16" s="35"/>
      <c r="H16" s="44"/>
    </row>
    <row r="17" spans="1:8" ht="12.95" customHeight="1">
      <c r="A17" s="59"/>
      <c r="B17" s="21" t="s">
        <v>0</v>
      </c>
      <c r="C17" s="22">
        <v>1</v>
      </c>
      <c r="D17" s="23" t="s">
        <v>1</v>
      </c>
      <c r="E17" s="24"/>
      <c r="F17" s="25"/>
      <c r="G17" s="26"/>
      <c r="H17" s="45"/>
    </row>
    <row r="18" spans="1:8" ht="12.95" customHeight="1" thickBot="1">
      <c r="A18" s="59"/>
      <c r="B18" s="56" t="s">
        <v>35</v>
      </c>
      <c r="C18" s="47">
        <v>1</v>
      </c>
      <c r="D18" s="48" t="s">
        <v>72</v>
      </c>
      <c r="E18" s="49"/>
      <c r="F18" s="50"/>
      <c r="G18" s="50"/>
      <c r="H18" s="51"/>
    </row>
    <row r="19" spans="1:8" ht="14.1" customHeight="1">
      <c r="A19" s="59" t="s">
        <v>54</v>
      </c>
      <c r="B19" s="16" t="s">
        <v>15</v>
      </c>
      <c r="C19" s="17">
        <v>1</v>
      </c>
      <c r="D19" s="18" t="s">
        <v>1</v>
      </c>
      <c r="E19" s="19"/>
      <c r="F19" s="20"/>
      <c r="G19" s="35"/>
      <c r="H19" s="44"/>
    </row>
    <row r="20" spans="1:8" ht="12.95" customHeight="1">
      <c r="A20" s="59" t="s">
        <v>55</v>
      </c>
      <c r="B20" s="16" t="s">
        <v>6</v>
      </c>
      <c r="C20" s="17">
        <v>28</v>
      </c>
      <c r="D20" s="18" t="s">
        <v>1</v>
      </c>
      <c r="E20" s="19"/>
      <c r="F20" s="20"/>
      <c r="G20" s="35"/>
      <c r="H20" s="44"/>
    </row>
    <row r="21" spans="1:8" ht="14.25">
      <c r="A21" s="59"/>
      <c r="B21" s="33" t="s">
        <v>0</v>
      </c>
      <c r="C21" s="17">
        <v>1</v>
      </c>
      <c r="D21" s="18" t="s">
        <v>1</v>
      </c>
      <c r="E21" s="19"/>
      <c r="F21" s="20"/>
      <c r="G21" s="35"/>
      <c r="H21" s="44"/>
    </row>
    <row r="22" spans="1:8" ht="12.95" customHeight="1">
      <c r="A22" s="59" t="s">
        <v>56</v>
      </c>
      <c r="B22" s="34" t="s">
        <v>28</v>
      </c>
      <c r="C22" s="17">
        <v>1</v>
      </c>
      <c r="D22" s="18" t="s">
        <v>1</v>
      </c>
      <c r="E22" s="19"/>
      <c r="F22" s="20"/>
      <c r="G22" s="35"/>
      <c r="H22" s="44"/>
    </row>
    <row r="23" spans="1:8" ht="12.95" customHeight="1" thickBot="1">
      <c r="A23" s="59"/>
      <c r="B23" s="27"/>
      <c r="C23" s="65"/>
      <c r="D23" s="66"/>
      <c r="E23" s="15"/>
      <c r="F23" s="67"/>
      <c r="G23" s="35"/>
      <c r="H23" s="44"/>
    </row>
    <row r="24" spans="1:8" s="5" customFormat="1" ht="22.5" customHeight="1" thickBot="1">
      <c r="A24" s="63"/>
      <c r="B24" s="62" t="s">
        <v>4</v>
      </c>
      <c r="C24" s="93" t="s">
        <v>5</v>
      </c>
      <c r="D24" s="94"/>
      <c r="E24" s="39"/>
      <c r="F24" s="40"/>
      <c r="G24" s="41"/>
      <c r="H24" s="40"/>
    </row>
    <row r="25" spans="1:8" ht="12.95" customHeight="1" thickBot="1">
      <c r="A25" s="64"/>
      <c r="B25" s="68"/>
      <c r="C25" s="35"/>
      <c r="D25" s="35"/>
      <c r="E25" s="69"/>
      <c r="F25" s="69"/>
      <c r="G25" s="35"/>
      <c r="H25" s="44"/>
    </row>
    <row r="26" spans="1:8" s="5" customFormat="1" ht="22.5" customHeight="1" thickBot="1">
      <c r="A26" s="63"/>
      <c r="B26" s="62" t="s">
        <v>14</v>
      </c>
      <c r="C26" s="93" t="s">
        <v>5</v>
      </c>
      <c r="D26" s="94"/>
      <c r="E26" s="39"/>
      <c r="F26" s="40"/>
      <c r="G26" s="41"/>
      <c r="H26" s="40"/>
    </row>
    <row r="37" spans="2:2" ht="12.95" customHeight="1">
      <c r="B37" s="3"/>
    </row>
    <row r="38" spans="2:2" ht="12.95" customHeight="1">
      <c r="B38" s="3"/>
    </row>
    <row r="39" spans="2:2" ht="12.95" customHeight="1">
      <c r="B39" s="3"/>
    </row>
    <row r="40" spans="2:2" ht="12.95" customHeight="1">
      <c r="B40" s="3"/>
    </row>
  </sheetData>
  <mergeCells count="2">
    <mergeCell ref="C24:D24"/>
    <mergeCell ref="C26:D26"/>
  </mergeCells>
  <pageMargins left="0.59055118110236227" right="0.59055118110236227" top="0.78740157480314965" bottom="0.59055118110236227" header="0.51181102362204722" footer="0.51181102362204722"/>
  <pageSetup paperSize="9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36"/>
  <sheetViews>
    <sheetView workbookViewId="0">
      <selection activeCell="J10" sqref="J10"/>
    </sheetView>
  </sheetViews>
  <sheetFormatPr defaultRowHeight="12.95" customHeight="1"/>
  <cols>
    <col min="1" max="1" width="5.5703125" style="11" customWidth="1"/>
    <col min="2" max="2" width="47.7109375" style="36" customWidth="1"/>
    <col min="3" max="3" width="6.7109375" style="11" customWidth="1"/>
    <col min="4" max="4" width="7.5703125" style="11" customWidth="1"/>
    <col min="5" max="5" width="10.7109375" style="37" customWidth="1"/>
    <col min="6" max="6" width="12.7109375" style="37" customWidth="1"/>
    <col min="7" max="7" width="12.5703125" style="11" customWidth="1"/>
    <col min="8" max="8" width="12.28515625" style="11" customWidth="1"/>
    <col min="9" max="16384" width="9.140625" style="11"/>
  </cols>
  <sheetData>
    <row r="1" spans="1:8" ht="25.5" customHeight="1" thickBot="1">
      <c r="B1" s="6" t="s">
        <v>70</v>
      </c>
      <c r="E1" s="12"/>
      <c r="F1" s="13"/>
    </row>
    <row r="2" spans="1:8" ht="52.5" customHeight="1" thickBot="1">
      <c r="A2" s="52" t="s">
        <v>37</v>
      </c>
      <c r="B2" s="53" t="s">
        <v>38</v>
      </c>
      <c r="C2" s="54" t="s">
        <v>39</v>
      </c>
      <c r="D2" s="54" t="s">
        <v>44</v>
      </c>
      <c r="E2" s="54" t="s">
        <v>40</v>
      </c>
      <c r="F2" s="54" t="s">
        <v>41</v>
      </c>
      <c r="G2" s="54" t="s">
        <v>42</v>
      </c>
      <c r="H2" s="55" t="s">
        <v>43</v>
      </c>
    </row>
    <row r="3" spans="1:8" ht="22.5" customHeight="1" thickBot="1">
      <c r="A3" s="70"/>
      <c r="B3" s="56" t="s">
        <v>31</v>
      </c>
      <c r="C3" s="47">
        <v>1</v>
      </c>
      <c r="D3" s="48" t="s">
        <v>72</v>
      </c>
      <c r="E3" s="49"/>
      <c r="F3" s="50"/>
      <c r="G3" s="50"/>
      <c r="H3" s="51"/>
    </row>
    <row r="4" spans="1:8" ht="14.1" customHeight="1">
      <c r="A4" s="59" t="s">
        <v>45</v>
      </c>
      <c r="B4" s="16" t="s">
        <v>30</v>
      </c>
      <c r="C4" s="17">
        <v>44</v>
      </c>
      <c r="D4" s="18" t="s">
        <v>29</v>
      </c>
      <c r="E4" s="19"/>
      <c r="F4" s="20"/>
      <c r="G4" s="35"/>
      <c r="H4" s="44"/>
    </row>
    <row r="5" spans="1:8" ht="14.1" customHeight="1">
      <c r="A5" s="59" t="s">
        <v>46</v>
      </c>
      <c r="B5" s="16" t="s">
        <v>11</v>
      </c>
      <c r="C5" s="17">
        <v>61</v>
      </c>
      <c r="D5" s="18" t="s">
        <v>2</v>
      </c>
      <c r="E5" s="19"/>
      <c r="F5" s="20"/>
      <c r="G5" s="35"/>
      <c r="H5" s="44"/>
    </row>
    <row r="6" spans="1:8" ht="12.95" customHeight="1">
      <c r="A6" s="59"/>
      <c r="B6" s="21" t="s">
        <v>0</v>
      </c>
      <c r="C6" s="22">
        <v>1</v>
      </c>
      <c r="D6" s="23" t="s">
        <v>1</v>
      </c>
      <c r="E6" s="24"/>
      <c r="F6" s="25"/>
      <c r="G6" s="26"/>
      <c r="H6" s="45"/>
    </row>
    <row r="7" spans="1:8" ht="12.95" customHeight="1" thickBot="1">
      <c r="A7" s="59"/>
      <c r="B7" s="56" t="s">
        <v>33</v>
      </c>
      <c r="C7" s="47">
        <v>1</v>
      </c>
      <c r="D7" s="48" t="s">
        <v>72</v>
      </c>
      <c r="E7" s="49"/>
      <c r="F7" s="50"/>
      <c r="G7" s="50"/>
      <c r="H7" s="51"/>
    </row>
    <row r="8" spans="1:8" ht="15" customHeight="1">
      <c r="A8" s="59" t="s">
        <v>47</v>
      </c>
      <c r="B8" s="16" t="s">
        <v>13</v>
      </c>
      <c r="C8" s="17">
        <v>12</v>
      </c>
      <c r="D8" s="18" t="s">
        <v>1</v>
      </c>
      <c r="E8" s="19"/>
      <c r="F8" s="20"/>
      <c r="G8" s="35"/>
      <c r="H8" s="44"/>
    </row>
    <row r="9" spans="1:8" ht="25.5" customHeight="1">
      <c r="A9" s="59" t="s">
        <v>48</v>
      </c>
      <c r="B9" s="28" t="s">
        <v>21</v>
      </c>
      <c r="C9" s="17">
        <v>1</v>
      </c>
      <c r="D9" s="18" t="s">
        <v>1</v>
      </c>
      <c r="E9" s="19"/>
      <c r="F9" s="20"/>
      <c r="G9" s="35"/>
      <c r="H9" s="44"/>
    </row>
    <row r="10" spans="1:8" ht="12.95" customHeight="1">
      <c r="A10" s="59" t="s">
        <v>49</v>
      </c>
      <c r="B10" s="29" t="s">
        <v>12</v>
      </c>
      <c r="C10" s="17">
        <v>2</v>
      </c>
      <c r="D10" s="18" t="s">
        <v>1</v>
      </c>
      <c r="E10" s="19"/>
      <c r="F10" s="20"/>
      <c r="G10" s="35"/>
      <c r="H10" s="44"/>
    </row>
    <row r="11" spans="1:8" ht="12.95" customHeight="1">
      <c r="A11" s="59"/>
      <c r="B11" s="21" t="s">
        <v>0</v>
      </c>
      <c r="C11" s="22">
        <v>1</v>
      </c>
      <c r="D11" s="23" t="s">
        <v>1</v>
      </c>
      <c r="E11" s="24"/>
      <c r="F11" s="25"/>
      <c r="G11" s="26"/>
      <c r="H11" s="45"/>
    </row>
    <row r="12" spans="1:8" ht="12.95" customHeight="1" thickBot="1">
      <c r="A12" s="59"/>
      <c r="B12" s="56" t="s">
        <v>34</v>
      </c>
      <c r="C12" s="47">
        <v>1</v>
      </c>
      <c r="D12" s="48" t="s">
        <v>72</v>
      </c>
      <c r="E12" s="49"/>
      <c r="F12" s="50"/>
      <c r="G12" s="50"/>
      <c r="H12" s="51"/>
    </row>
    <row r="13" spans="1:8" ht="12.95" customHeight="1">
      <c r="A13" s="59" t="s">
        <v>50</v>
      </c>
      <c r="B13" s="16" t="s">
        <v>22</v>
      </c>
      <c r="C13" s="17">
        <v>9</v>
      </c>
      <c r="D13" s="18" t="s">
        <v>1</v>
      </c>
      <c r="E13" s="19"/>
      <c r="F13" s="20"/>
      <c r="G13" s="35"/>
      <c r="H13" s="44"/>
    </row>
    <row r="14" spans="1:8" ht="12.95" customHeight="1">
      <c r="A14" s="59" t="s">
        <v>51</v>
      </c>
      <c r="B14" s="16" t="s">
        <v>24</v>
      </c>
      <c r="C14" s="17">
        <v>3</v>
      </c>
      <c r="D14" s="18" t="s">
        <v>1</v>
      </c>
      <c r="E14" s="19"/>
      <c r="F14" s="20"/>
      <c r="G14" s="35"/>
      <c r="H14" s="44"/>
    </row>
    <row r="15" spans="1:8" ht="14.1" customHeight="1">
      <c r="A15" s="59" t="s">
        <v>52</v>
      </c>
      <c r="B15" s="16" t="s">
        <v>23</v>
      </c>
      <c r="C15" s="17">
        <v>9</v>
      </c>
      <c r="D15" s="18" t="s">
        <v>1</v>
      </c>
      <c r="E15" s="19"/>
      <c r="F15" s="20"/>
      <c r="G15" s="35"/>
      <c r="H15" s="44"/>
    </row>
    <row r="16" spans="1:8" ht="14.1" customHeight="1">
      <c r="A16" s="59" t="s">
        <v>53</v>
      </c>
      <c r="B16" s="16" t="s">
        <v>8</v>
      </c>
      <c r="C16" s="17">
        <v>9</v>
      </c>
      <c r="D16" s="18" t="s">
        <v>1</v>
      </c>
      <c r="E16" s="19"/>
      <c r="F16" s="20"/>
      <c r="G16" s="35"/>
      <c r="H16" s="44"/>
    </row>
    <row r="17" spans="1:8" ht="14.1" customHeight="1">
      <c r="A17" s="59" t="s">
        <v>54</v>
      </c>
      <c r="B17" s="16" t="s">
        <v>9</v>
      </c>
      <c r="C17" s="17">
        <v>42</v>
      </c>
      <c r="D17" s="18" t="s">
        <v>1</v>
      </c>
      <c r="E17" s="19"/>
      <c r="F17" s="20"/>
      <c r="G17" s="35"/>
      <c r="H17" s="44"/>
    </row>
    <row r="18" spans="1:8" ht="12.95" customHeight="1">
      <c r="A18" s="59"/>
      <c r="B18" s="21" t="s">
        <v>0</v>
      </c>
      <c r="C18" s="22">
        <v>1</v>
      </c>
      <c r="D18" s="23" t="s">
        <v>1</v>
      </c>
      <c r="E18" s="24"/>
      <c r="F18" s="25"/>
      <c r="G18" s="26"/>
      <c r="H18" s="45"/>
    </row>
    <row r="19" spans="1:8" ht="12.95" customHeight="1" thickBot="1">
      <c r="A19" s="59"/>
      <c r="B19" s="56" t="s">
        <v>35</v>
      </c>
      <c r="C19" s="47">
        <v>1</v>
      </c>
      <c r="D19" s="48" t="s">
        <v>72</v>
      </c>
      <c r="E19" s="49"/>
      <c r="F19" s="50"/>
      <c r="G19" s="50"/>
      <c r="H19" s="51"/>
    </row>
    <row r="20" spans="1:8" ht="14.1" customHeight="1">
      <c r="A20" s="59" t="s">
        <v>55</v>
      </c>
      <c r="B20" s="16" t="s">
        <v>15</v>
      </c>
      <c r="C20" s="17">
        <v>1</v>
      </c>
      <c r="D20" s="18" t="s">
        <v>1</v>
      </c>
      <c r="E20" s="19"/>
      <c r="F20" s="20"/>
      <c r="G20" s="35"/>
      <c r="H20" s="44"/>
    </row>
    <row r="21" spans="1:8" ht="12.95" customHeight="1">
      <c r="A21" s="59" t="s">
        <v>56</v>
      </c>
      <c r="B21" s="16" t="s">
        <v>6</v>
      </c>
      <c r="C21" s="17">
        <v>24</v>
      </c>
      <c r="D21" s="18" t="s">
        <v>1</v>
      </c>
      <c r="E21" s="19"/>
      <c r="F21" s="20"/>
      <c r="G21" s="35"/>
      <c r="H21" s="44"/>
    </row>
    <row r="22" spans="1:8" ht="15" thickBot="1">
      <c r="A22" s="59"/>
      <c r="B22" s="33" t="s">
        <v>0</v>
      </c>
      <c r="C22" s="17">
        <v>1</v>
      </c>
      <c r="D22" s="18" t="s">
        <v>1</v>
      </c>
      <c r="E22" s="19"/>
      <c r="F22" s="20"/>
      <c r="G22" s="35"/>
      <c r="H22" s="44"/>
    </row>
    <row r="23" spans="1:8" s="35" customFormat="1" ht="22.5" customHeight="1" thickBot="1">
      <c r="A23" s="63"/>
      <c r="B23" s="62" t="s">
        <v>4</v>
      </c>
      <c r="C23" s="93" t="s">
        <v>5</v>
      </c>
      <c r="D23" s="94"/>
      <c r="E23" s="39"/>
      <c r="F23" s="40"/>
      <c r="G23" s="41"/>
      <c r="H23" s="40"/>
    </row>
    <row r="25" spans="1:8" ht="12.95" customHeight="1">
      <c r="B25" s="16"/>
    </row>
    <row r="33" spans="2:2" ht="12.95" customHeight="1">
      <c r="B33" s="14"/>
    </row>
    <row r="34" spans="2:2" ht="12.95" customHeight="1">
      <c r="B34" s="14"/>
    </row>
    <row r="35" spans="2:2" ht="12.95" customHeight="1">
      <c r="B35" s="14"/>
    </row>
    <row r="36" spans="2:2" ht="12.95" customHeight="1">
      <c r="B36" s="14"/>
    </row>
  </sheetData>
  <mergeCells count="1">
    <mergeCell ref="C23:D23"/>
  </mergeCells>
  <pageMargins left="0.59055118110236227" right="0.59055118110236227" top="0.78740157480314965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29"/>
  <sheetViews>
    <sheetView workbookViewId="0">
      <selection activeCell="E14" sqref="E14"/>
    </sheetView>
  </sheetViews>
  <sheetFormatPr defaultRowHeight="12.75"/>
  <cols>
    <col min="1" max="1" width="6.7109375" style="91" customWidth="1"/>
    <col min="2" max="2" width="45.85546875" customWidth="1"/>
    <col min="5" max="5" width="11.7109375" customWidth="1"/>
    <col min="6" max="6" width="11.42578125" customWidth="1"/>
    <col min="8" max="8" width="11.42578125" customWidth="1"/>
  </cols>
  <sheetData>
    <row r="1" spans="1:8" s="11" customFormat="1" ht="25.5" customHeight="1" thickBot="1">
      <c r="A1" s="89"/>
      <c r="B1" s="92" t="s">
        <v>71</v>
      </c>
      <c r="E1" s="12"/>
      <c r="F1" s="13"/>
    </row>
    <row r="2" spans="1:8" s="11" customFormat="1" ht="52.5" customHeight="1" thickBot="1">
      <c r="A2" s="90" t="s">
        <v>37</v>
      </c>
      <c r="B2" s="53" t="s">
        <v>38</v>
      </c>
      <c r="C2" s="54" t="s">
        <v>39</v>
      </c>
      <c r="D2" s="54" t="s">
        <v>44</v>
      </c>
      <c r="E2" s="54" t="s">
        <v>40</v>
      </c>
      <c r="F2" s="54" t="s">
        <v>41</v>
      </c>
      <c r="G2" s="54" t="s">
        <v>42</v>
      </c>
      <c r="H2" s="55" t="s">
        <v>43</v>
      </c>
    </row>
    <row r="3" spans="1:8" s="11" customFormat="1" ht="22.5" customHeight="1" thickBot="1">
      <c r="A3" s="70"/>
      <c r="B3" s="56" t="s">
        <v>31</v>
      </c>
      <c r="C3" s="47">
        <v>1</v>
      </c>
      <c r="D3" s="48" t="s">
        <v>72</v>
      </c>
      <c r="E3" s="49"/>
      <c r="F3" s="50"/>
      <c r="G3" s="50"/>
      <c r="H3" s="51"/>
    </row>
    <row r="4" spans="1:8" s="11" customFormat="1" ht="14.1" customHeight="1">
      <c r="A4" s="59" t="s">
        <v>45</v>
      </c>
      <c r="B4" s="16" t="s">
        <v>30</v>
      </c>
      <c r="C4" s="17">
        <v>44</v>
      </c>
      <c r="D4" s="18" t="s">
        <v>29</v>
      </c>
      <c r="E4" s="19"/>
      <c r="F4" s="20"/>
      <c r="G4" s="35"/>
      <c r="H4" s="44"/>
    </row>
    <row r="5" spans="1:8" s="11" customFormat="1" ht="14.1" customHeight="1">
      <c r="A5" s="59" t="s">
        <v>46</v>
      </c>
      <c r="B5" s="16" t="s">
        <v>11</v>
      </c>
      <c r="C5" s="17">
        <v>59</v>
      </c>
      <c r="D5" s="18" t="s">
        <v>2</v>
      </c>
      <c r="E5" s="19"/>
      <c r="F5" s="20"/>
      <c r="G5" s="35"/>
      <c r="H5" s="44"/>
    </row>
    <row r="6" spans="1:8" s="11" customFormat="1" ht="12.95" customHeight="1">
      <c r="A6" s="59"/>
      <c r="B6" s="21" t="s">
        <v>0</v>
      </c>
      <c r="C6" s="22">
        <v>1</v>
      </c>
      <c r="D6" s="23" t="s">
        <v>1</v>
      </c>
      <c r="E6" s="24"/>
      <c r="F6" s="25"/>
      <c r="G6" s="26"/>
      <c r="H6" s="45"/>
    </row>
    <row r="7" spans="1:8" s="11" customFormat="1" ht="12.95" customHeight="1" thickBot="1">
      <c r="A7" s="59"/>
      <c r="B7" s="56" t="s">
        <v>33</v>
      </c>
      <c r="C7" s="47">
        <v>1</v>
      </c>
      <c r="D7" s="48" t="s">
        <v>72</v>
      </c>
      <c r="E7" s="49"/>
      <c r="F7" s="50"/>
      <c r="G7" s="50"/>
      <c r="H7" s="51"/>
    </row>
    <row r="8" spans="1:8" s="11" customFormat="1" ht="15" customHeight="1">
      <c r="A8" s="59" t="s">
        <v>47</v>
      </c>
      <c r="B8" s="16" t="s">
        <v>13</v>
      </c>
      <c r="C8" s="17">
        <v>12</v>
      </c>
      <c r="D8" s="18" t="s">
        <v>1</v>
      </c>
      <c r="E8" s="19"/>
      <c r="F8" s="20"/>
      <c r="G8" s="35"/>
      <c r="H8" s="44"/>
    </row>
    <row r="9" spans="1:8" s="11" customFormat="1" ht="25.5" customHeight="1">
      <c r="A9" s="59" t="s">
        <v>48</v>
      </c>
      <c r="B9" s="28" t="s">
        <v>21</v>
      </c>
      <c r="C9" s="17">
        <v>1</v>
      </c>
      <c r="D9" s="18" t="s">
        <v>1</v>
      </c>
      <c r="E9" s="19"/>
      <c r="F9" s="20"/>
      <c r="G9" s="35"/>
      <c r="H9" s="44"/>
    </row>
    <row r="10" spans="1:8" s="11" customFormat="1" ht="12.95" customHeight="1">
      <c r="A10" s="59" t="s">
        <v>49</v>
      </c>
      <c r="B10" s="29" t="s">
        <v>12</v>
      </c>
      <c r="C10" s="17">
        <v>2</v>
      </c>
      <c r="D10" s="18" t="s">
        <v>1</v>
      </c>
      <c r="E10" s="19"/>
      <c r="F10" s="20"/>
      <c r="G10" s="35"/>
      <c r="H10" s="44"/>
    </row>
    <row r="11" spans="1:8" s="11" customFormat="1" ht="12.95" customHeight="1">
      <c r="A11" s="59"/>
      <c r="B11" s="21" t="s">
        <v>0</v>
      </c>
      <c r="C11" s="22">
        <v>1</v>
      </c>
      <c r="D11" s="23" t="s">
        <v>1</v>
      </c>
      <c r="E11" s="24"/>
      <c r="F11" s="25"/>
      <c r="G11" s="26"/>
      <c r="H11" s="45"/>
    </row>
    <row r="12" spans="1:8" s="11" customFormat="1" ht="12.95" customHeight="1" thickBot="1">
      <c r="A12" s="59"/>
      <c r="B12" s="56" t="s">
        <v>34</v>
      </c>
      <c r="C12" s="47">
        <v>1</v>
      </c>
      <c r="D12" s="48" t="s">
        <v>72</v>
      </c>
      <c r="E12" s="49"/>
      <c r="F12" s="50"/>
      <c r="G12" s="50"/>
      <c r="H12" s="51"/>
    </row>
    <row r="13" spans="1:8" s="11" customFormat="1" ht="12.95" customHeight="1">
      <c r="A13" s="59" t="s">
        <v>50</v>
      </c>
      <c r="B13" s="16" t="s">
        <v>22</v>
      </c>
      <c r="C13" s="17">
        <v>9</v>
      </c>
      <c r="D13" s="18" t="s">
        <v>1</v>
      </c>
      <c r="E13" s="19"/>
      <c r="F13" s="20"/>
      <c r="G13" s="35"/>
      <c r="H13" s="44"/>
    </row>
    <row r="14" spans="1:8" s="11" customFormat="1" ht="12.95" customHeight="1">
      <c r="A14" s="59" t="s">
        <v>51</v>
      </c>
      <c r="B14" s="16" t="s">
        <v>24</v>
      </c>
      <c r="C14" s="17">
        <v>3</v>
      </c>
      <c r="D14" s="18" t="s">
        <v>1</v>
      </c>
      <c r="E14" s="19"/>
      <c r="F14" s="20"/>
      <c r="G14" s="35"/>
      <c r="H14" s="44"/>
    </row>
    <row r="15" spans="1:8" s="11" customFormat="1" ht="14.1" customHeight="1">
      <c r="A15" s="59" t="s">
        <v>52</v>
      </c>
      <c r="B15" s="16" t="s">
        <v>23</v>
      </c>
      <c r="C15" s="17">
        <v>9</v>
      </c>
      <c r="D15" s="18" t="s">
        <v>1</v>
      </c>
      <c r="E15" s="19"/>
      <c r="F15" s="20"/>
      <c r="G15" s="35"/>
      <c r="H15" s="44"/>
    </row>
    <row r="16" spans="1:8" s="11" customFormat="1" ht="14.1" customHeight="1">
      <c r="A16" s="59" t="s">
        <v>53</v>
      </c>
      <c r="B16" s="16" t="s">
        <v>8</v>
      </c>
      <c r="C16" s="17">
        <v>9</v>
      </c>
      <c r="D16" s="18" t="s">
        <v>1</v>
      </c>
      <c r="E16" s="19"/>
      <c r="F16" s="20"/>
      <c r="G16" s="35"/>
      <c r="H16" s="44"/>
    </row>
    <row r="17" spans="1:8" s="11" customFormat="1" ht="14.1" customHeight="1">
      <c r="A17" s="59" t="s">
        <v>54</v>
      </c>
      <c r="B17" s="16" t="s">
        <v>9</v>
      </c>
      <c r="C17" s="17">
        <v>42</v>
      </c>
      <c r="D17" s="18" t="s">
        <v>1</v>
      </c>
      <c r="E17" s="19"/>
      <c r="F17" s="20"/>
      <c r="G17" s="35"/>
      <c r="H17" s="44"/>
    </row>
    <row r="18" spans="1:8" s="11" customFormat="1" ht="12.95" customHeight="1">
      <c r="A18" s="59"/>
      <c r="B18" s="21" t="s">
        <v>0</v>
      </c>
      <c r="C18" s="22">
        <v>1</v>
      </c>
      <c r="D18" s="23" t="s">
        <v>1</v>
      </c>
      <c r="E18" s="24"/>
      <c r="F18" s="25"/>
      <c r="G18" s="26"/>
      <c r="H18" s="45"/>
    </row>
    <row r="19" spans="1:8" s="11" customFormat="1" ht="12.95" customHeight="1" thickBot="1">
      <c r="A19" s="59"/>
      <c r="B19" s="56" t="s">
        <v>35</v>
      </c>
      <c r="C19" s="47">
        <v>1</v>
      </c>
      <c r="D19" s="48" t="s">
        <v>72</v>
      </c>
      <c r="E19" s="49"/>
      <c r="F19" s="50"/>
      <c r="G19" s="50"/>
      <c r="H19" s="51"/>
    </row>
    <row r="20" spans="1:8" s="11" customFormat="1" ht="14.1" customHeight="1">
      <c r="A20" s="59" t="s">
        <v>55</v>
      </c>
      <c r="B20" s="16" t="s">
        <v>15</v>
      </c>
      <c r="C20" s="17">
        <v>1</v>
      </c>
      <c r="D20" s="18" t="s">
        <v>1</v>
      </c>
      <c r="E20" s="19"/>
      <c r="F20" s="20"/>
      <c r="G20" s="35"/>
      <c r="H20" s="44"/>
    </row>
    <row r="21" spans="1:8" s="11" customFormat="1" ht="12.95" customHeight="1">
      <c r="A21" s="59" t="s">
        <v>56</v>
      </c>
      <c r="B21" s="16" t="s">
        <v>6</v>
      </c>
      <c r="C21" s="17">
        <v>24</v>
      </c>
      <c r="D21" s="18" t="s">
        <v>1</v>
      </c>
      <c r="E21" s="19"/>
      <c r="F21" s="20"/>
      <c r="G21" s="35"/>
      <c r="H21" s="44"/>
    </row>
    <row r="22" spans="1:8" s="11" customFormat="1" ht="15" thickBot="1">
      <c r="A22" s="59"/>
      <c r="B22" s="33" t="s">
        <v>0</v>
      </c>
      <c r="C22" s="17">
        <v>1</v>
      </c>
      <c r="D22" s="18" t="s">
        <v>1</v>
      </c>
      <c r="E22" s="19"/>
      <c r="F22" s="20"/>
      <c r="G22" s="35"/>
      <c r="H22" s="44"/>
    </row>
    <row r="23" spans="1:8" s="35" customFormat="1" ht="22.5" customHeight="1" thickBot="1">
      <c r="A23" s="63"/>
      <c r="B23" s="62" t="s">
        <v>4</v>
      </c>
      <c r="C23" s="93" t="s">
        <v>5</v>
      </c>
      <c r="D23" s="94"/>
      <c r="E23" s="39"/>
      <c r="F23" s="40"/>
      <c r="G23" s="41"/>
      <c r="H23" s="40"/>
    </row>
    <row r="24" spans="1:8" s="11" customFormat="1" ht="12.95" customHeight="1">
      <c r="B24" s="36"/>
      <c r="E24" s="37"/>
      <c r="F24" s="37"/>
    </row>
    <row r="25" spans="1:8" s="11" customFormat="1" ht="12.95" customHeight="1">
      <c r="B25" s="16"/>
      <c r="E25" s="37"/>
      <c r="F25" s="37"/>
    </row>
    <row r="26" spans="1:8" s="11" customFormat="1" ht="12.95" customHeight="1">
      <c r="B26" s="36"/>
      <c r="E26" s="37"/>
      <c r="F26" s="37"/>
    </row>
    <row r="27" spans="1:8" s="11" customFormat="1" ht="12.95" customHeight="1">
      <c r="B27" s="36"/>
      <c r="E27" s="37"/>
      <c r="F27" s="37"/>
    </row>
    <row r="28" spans="1:8" s="11" customFormat="1" ht="12.95" customHeight="1">
      <c r="B28" s="36"/>
      <c r="E28" s="37"/>
      <c r="F28" s="37"/>
    </row>
    <row r="29" spans="1:8" s="11" customFormat="1" ht="12.95" customHeight="1">
      <c r="B29" s="36"/>
      <c r="E29" s="37"/>
      <c r="F29" s="37"/>
    </row>
  </sheetData>
  <mergeCells count="1"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H39"/>
  <sheetViews>
    <sheetView tabSelected="1" workbookViewId="0">
      <selection activeCell="J10" sqref="J10"/>
    </sheetView>
  </sheetViews>
  <sheetFormatPr defaultRowHeight="12.95" customHeight="1"/>
  <cols>
    <col min="1" max="1" width="5.42578125" style="11" customWidth="1"/>
    <col min="2" max="2" width="47.7109375" style="36" customWidth="1"/>
    <col min="3" max="3" width="6.7109375" style="11" customWidth="1"/>
    <col min="4" max="4" width="7.28515625" style="11" customWidth="1"/>
    <col min="5" max="5" width="10.7109375" style="37" customWidth="1"/>
    <col min="6" max="6" width="14" style="37" customWidth="1"/>
    <col min="7" max="7" width="12.7109375" style="11" customWidth="1"/>
    <col min="8" max="8" width="13.28515625" style="11" customWidth="1"/>
    <col min="9" max="16384" width="9.140625" style="11"/>
  </cols>
  <sheetData>
    <row r="1" spans="1:8" ht="28.5" customHeight="1" thickBot="1">
      <c r="B1" s="6" t="s">
        <v>73</v>
      </c>
      <c r="E1" s="12"/>
      <c r="F1" s="13"/>
    </row>
    <row r="2" spans="1:8" ht="33" customHeight="1" thickBot="1">
      <c r="A2" s="52" t="s">
        <v>37</v>
      </c>
      <c r="B2" s="53" t="s">
        <v>38</v>
      </c>
      <c r="C2" s="54" t="s">
        <v>39</v>
      </c>
      <c r="D2" s="54" t="s">
        <v>44</v>
      </c>
      <c r="E2" s="54" t="s">
        <v>40</v>
      </c>
      <c r="F2" s="54" t="s">
        <v>41</v>
      </c>
      <c r="G2" s="54" t="s">
        <v>42</v>
      </c>
      <c r="H2" s="55" t="s">
        <v>43</v>
      </c>
    </row>
    <row r="3" spans="1:8" ht="17.25" customHeight="1" thickBot="1">
      <c r="A3" s="70"/>
      <c r="B3" s="56" t="s">
        <v>31</v>
      </c>
      <c r="C3" s="47">
        <v>1</v>
      </c>
      <c r="D3" s="48" t="s">
        <v>72</v>
      </c>
      <c r="E3" s="49"/>
      <c r="F3" s="50"/>
      <c r="G3" s="50"/>
      <c r="H3" s="51"/>
    </row>
    <row r="4" spans="1:8" ht="14.1" customHeight="1">
      <c r="A4" s="59" t="s">
        <v>45</v>
      </c>
      <c r="B4" s="16" t="s">
        <v>30</v>
      </c>
      <c r="C4" s="17">
        <v>161</v>
      </c>
      <c r="D4" s="18" t="s">
        <v>29</v>
      </c>
      <c r="E4" s="19"/>
      <c r="F4" s="20"/>
      <c r="G4" s="35"/>
      <c r="H4" s="44"/>
    </row>
    <row r="5" spans="1:8" ht="14.1" customHeight="1">
      <c r="A5" s="59" t="s">
        <v>46</v>
      </c>
      <c r="B5" s="16" t="s">
        <v>11</v>
      </c>
      <c r="C5" s="17">
        <v>61</v>
      </c>
      <c r="D5" s="18" t="s">
        <v>2</v>
      </c>
      <c r="E5" s="19"/>
      <c r="F5" s="20"/>
      <c r="G5" s="35"/>
      <c r="H5" s="44"/>
    </row>
    <row r="6" spans="1:8" ht="14.1" customHeight="1">
      <c r="A6" s="59" t="s">
        <v>47</v>
      </c>
      <c r="B6" s="16" t="s">
        <v>27</v>
      </c>
      <c r="C6" s="17">
        <v>271</v>
      </c>
      <c r="D6" s="18" t="s">
        <v>2</v>
      </c>
      <c r="E6" s="19"/>
      <c r="F6" s="20"/>
      <c r="G6" s="35"/>
      <c r="H6" s="44"/>
    </row>
    <row r="7" spans="1:8" ht="14.1" customHeight="1">
      <c r="A7" s="59" t="s">
        <v>48</v>
      </c>
      <c r="B7" s="16" t="s">
        <v>25</v>
      </c>
      <c r="C7" s="17">
        <v>130</v>
      </c>
      <c r="D7" s="18" t="s">
        <v>2</v>
      </c>
      <c r="E7" s="19"/>
      <c r="F7" s="20"/>
      <c r="G7" s="35"/>
      <c r="H7" s="44"/>
    </row>
    <row r="8" spans="1:8" ht="12.95" customHeight="1">
      <c r="A8" s="59"/>
      <c r="B8" s="21" t="s">
        <v>0</v>
      </c>
      <c r="C8" s="22">
        <v>1</v>
      </c>
      <c r="D8" s="23" t="s">
        <v>1</v>
      </c>
      <c r="E8" s="24"/>
      <c r="F8" s="25"/>
      <c r="G8" s="26"/>
      <c r="H8" s="45"/>
    </row>
    <row r="9" spans="1:8" ht="12.95" customHeight="1" thickBot="1">
      <c r="A9" s="59"/>
      <c r="B9" s="56" t="s">
        <v>33</v>
      </c>
      <c r="C9" s="47">
        <v>1</v>
      </c>
      <c r="D9" s="48" t="s">
        <v>72</v>
      </c>
      <c r="E9" s="49"/>
      <c r="F9" s="50"/>
      <c r="G9" s="50"/>
      <c r="H9" s="51"/>
    </row>
    <row r="10" spans="1:8" ht="15" customHeight="1">
      <c r="A10" s="59" t="s">
        <v>49</v>
      </c>
      <c r="B10" s="16" t="s">
        <v>13</v>
      </c>
      <c r="C10" s="17">
        <v>28</v>
      </c>
      <c r="D10" s="18" t="s">
        <v>1</v>
      </c>
      <c r="E10" s="19"/>
      <c r="F10" s="20"/>
      <c r="G10" s="35"/>
      <c r="H10" s="44"/>
    </row>
    <row r="11" spans="1:8" ht="25.5" customHeight="1">
      <c r="A11" s="59" t="s">
        <v>50</v>
      </c>
      <c r="B11" s="28" t="s">
        <v>26</v>
      </c>
      <c r="C11" s="17">
        <v>1</v>
      </c>
      <c r="D11" s="18" t="s">
        <v>1</v>
      </c>
      <c r="E11" s="19"/>
      <c r="F11" s="20"/>
      <c r="G11" s="35"/>
      <c r="H11" s="44"/>
    </row>
    <row r="12" spans="1:8" ht="12.95" customHeight="1">
      <c r="A12" s="59" t="s">
        <v>51</v>
      </c>
      <c r="B12" s="29" t="s">
        <v>12</v>
      </c>
      <c r="C12" s="17">
        <v>2</v>
      </c>
      <c r="D12" s="18" t="s">
        <v>1</v>
      </c>
      <c r="E12" s="19"/>
      <c r="F12" s="20"/>
      <c r="G12" s="35"/>
      <c r="H12" s="44"/>
    </row>
    <row r="13" spans="1:8" ht="12.95" customHeight="1">
      <c r="A13" s="59"/>
      <c r="B13" s="21" t="s">
        <v>0</v>
      </c>
      <c r="C13" s="22">
        <v>1</v>
      </c>
      <c r="D13" s="23" t="s">
        <v>1</v>
      </c>
      <c r="E13" s="24"/>
      <c r="F13" s="25"/>
      <c r="G13" s="26"/>
      <c r="H13" s="45"/>
    </row>
    <row r="14" spans="1:8" ht="12.95" customHeight="1" thickBot="1">
      <c r="A14" s="59"/>
      <c r="B14" s="56" t="s">
        <v>34</v>
      </c>
      <c r="C14" s="47">
        <v>1</v>
      </c>
      <c r="D14" s="48" t="s">
        <v>72</v>
      </c>
      <c r="E14" s="49"/>
      <c r="F14" s="50"/>
      <c r="G14" s="50"/>
      <c r="H14" s="51"/>
    </row>
    <row r="15" spans="1:8" ht="12.95" customHeight="1">
      <c r="A15" s="59" t="s">
        <v>52</v>
      </c>
      <c r="B15" s="16" t="s">
        <v>22</v>
      </c>
      <c r="C15" s="17">
        <v>12</v>
      </c>
      <c r="D15" s="18" t="s">
        <v>1</v>
      </c>
      <c r="E15" s="19"/>
      <c r="F15" s="20"/>
      <c r="G15" s="35"/>
      <c r="H15" s="44"/>
    </row>
    <row r="16" spans="1:8" ht="14.1" customHeight="1">
      <c r="A16" s="59" t="s">
        <v>53</v>
      </c>
      <c r="B16" s="16" t="s">
        <v>7</v>
      </c>
      <c r="C16" s="17">
        <v>2</v>
      </c>
      <c r="D16" s="18" t="s">
        <v>1</v>
      </c>
      <c r="E16" s="19"/>
      <c r="F16" s="20"/>
      <c r="G16" s="35"/>
      <c r="H16" s="44"/>
    </row>
    <row r="17" spans="1:8" ht="14.1" customHeight="1">
      <c r="A17" s="59" t="s">
        <v>54</v>
      </c>
      <c r="B17" s="16" t="s">
        <v>8</v>
      </c>
      <c r="C17" s="17">
        <v>2</v>
      </c>
      <c r="D17" s="18" t="s">
        <v>1</v>
      </c>
      <c r="E17" s="19"/>
      <c r="F17" s="20"/>
      <c r="G17" s="35"/>
      <c r="H17" s="44"/>
    </row>
    <row r="18" spans="1:8" ht="14.1" customHeight="1">
      <c r="A18" s="59" t="s">
        <v>55</v>
      </c>
      <c r="B18" s="16" t="s">
        <v>9</v>
      </c>
      <c r="C18" s="17">
        <v>48</v>
      </c>
      <c r="D18" s="18" t="s">
        <v>1</v>
      </c>
      <c r="E18" s="19"/>
      <c r="F18" s="20"/>
      <c r="G18" s="35"/>
      <c r="H18" s="44"/>
    </row>
    <row r="19" spans="1:8" ht="12.95" customHeight="1">
      <c r="A19" s="59"/>
      <c r="B19" s="21" t="s">
        <v>0</v>
      </c>
      <c r="C19" s="22">
        <v>1</v>
      </c>
      <c r="D19" s="23" t="s">
        <v>1</v>
      </c>
      <c r="E19" s="24"/>
      <c r="F19" s="25"/>
      <c r="G19" s="26"/>
      <c r="H19" s="45"/>
    </row>
    <row r="20" spans="1:8" ht="12.95" customHeight="1" thickBot="1">
      <c r="A20" s="59"/>
      <c r="B20" s="56" t="s">
        <v>35</v>
      </c>
      <c r="C20" s="47">
        <v>1</v>
      </c>
      <c r="D20" s="48" t="s">
        <v>72</v>
      </c>
      <c r="E20" s="49"/>
      <c r="F20" s="50"/>
      <c r="G20" s="50"/>
      <c r="H20" s="51"/>
    </row>
    <row r="21" spans="1:8" ht="14.1" customHeight="1">
      <c r="A21" s="59" t="s">
        <v>56</v>
      </c>
      <c r="B21" s="16" t="s">
        <v>15</v>
      </c>
      <c r="C21" s="17">
        <v>1</v>
      </c>
      <c r="D21" s="18" t="s">
        <v>1</v>
      </c>
      <c r="E21" s="19"/>
      <c r="F21" s="20"/>
      <c r="G21" s="35"/>
      <c r="H21" s="44"/>
    </row>
    <row r="22" spans="1:8" ht="12.95" customHeight="1">
      <c r="A22" s="59" t="s">
        <v>57</v>
      </c>
      <c r="B22" s="16" t="s">
        <v>6</v>
      </c>
      <c r="C22" s="17">
        <v>56</v>
      </c>
      <c r="D22" s="18" t="s">
        <v>1</v>
      </c>
      <c r="E22" s="19"/>
      <c r="F22" s="20"/>
      <c r="G22" s="35"/>
      <c r="H22" s="44"/>
    </row>
    <row r="23" spans="1:8" ht="14.25">
      <c r="A23" s="59"/>
      <c r="B23" s="33" t="s">
        <v>0</v>
      </c>
      <c r="C23" s="17">
        <v>1</v>
      </c>
      <c r="D23" s="18" t="s">
        <v>1</v>
      </c>
      <c r="E23" s="19"/>
      <c r="F23" s="20"/>
      <c r="G23" s="35"/>
      <c r="H23" s="44"/>
    </row>
    <row r="24" spans="1:8" ht="12.95" customHeight="1" thickBot="1">
      <c r="A24" s="60"/>
      <c r="B24" s="27"/>
      <c r="C24" s="65"/>
      <c r="D24" s="66"/>
      <c r="E24" s="15"/>
      <c r="F24" s="67"/>
      <c r="G24" s="35"/>
      <c r="H24" s="44"/>
    </row>
    <row r="25" spans="1:8" s="35" customFormat="1" ht="22.5" customHeight="1" thickBot="1">
      <c r="A25" s="63"/>
      <c r="B25" s="62" t="s">
        <v>4</v>
      </c>
      <c r="C25" s="93" t="s">
        <v>5</v>
      </c>
      <c r="D25" s="94"/>
      <c r="E25" s="39"/>
      <c r="F25" s="40"/>
      <c r="G25" s="41"/>
      <c r="H25" s="40"/>
    </row>
    <row r="36" spans="2:2" ht="12.95" customHeight="1">
      <c r="B36" s="14"/>
    </row>
    <row r="37" spans="2:2" ht="12.95" customHeight="1">
      <c r="B37" s="14"/>
    </row>
    <row r="38" spans="2:2" ht="12.95" customHeight="1">
      <c r="B38" s="14"/>
    </row>
    <row r="39" spans="2:2" ht="12.95" customHeight="1">
      <c r="B39" s="14"/>
    </row>
  </sheetData>
  <mergeCells count="1">
    <mergeCell ref="C25:D25"/>
  </mergeCells>
  <pageMargins left="0.59055118110236227" right="0.59055118110236227" top="0.78740157480314965" bottom="0.59055118110236227" header="0.31496062992125984" footer="0.31496062992125984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össz</vt:lpstr>
      <vt:lpstr>H 1</vt:lpstr>
      <vt:lpstr>H 2-3-4</vt:lpstr>
      <vt:lpstr>H 5</vt:lpstr>
      <vt:lpstr>H 6</vt:lpstr>
      <vt:lpstr>H 7</vt:lpstr>
      <vt:lpstr>'H 1'!Nyomtatási_terület</vt:lpstr>
      <vt:lpstr>'H 2-3-4'!Nyomtatási_terület</vt:lpstr>
      <vt:lpstr>'H 5'!Nyomtatási_terület</vt:lpstr>
      <vt:lpstr>'H 7'!Nyomtatási_terület</vt:lpstr>
      <vt:lpstr>össz!Nyomtatási_terület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NOÉMI</dc:creator>
  <cp:lastModifiedBy>NOÉMI</cp:lastModifiedBy>
  <cp:lastPrinted>2018-03-02T14:06:44Z</cp:lastPrinted>
  <dcterms:created xsi:type="dcterms:W3CDTF">2006-10-09T19:39:35Z</dcterms:created>
  <dcterms:modified xsi:type="dcterms:W3CDTF">2018-03-02T14:07:18Z</dcterms:modified>
</cp:coreProperties>
</file>